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URNI 2019" sheetId="1" r:id="rId1"/>
    <sheet name="Turni B" sheetId="3" r:id="rId2"/>
  </sheets>
  <calcPr calcId="152511"/>
</workbook>
</file>

<file path=xl/calcChain.xml><?xml version="1.0" encoding="utf-8"?>
<calcChain xmlns="http://schemas.openxmlformats.org/spreadsheetml/2006/main">
  <c r="C27" i="3" l="1"/>
  <c r="C13" i="3"/>
  <c r="C15" i="3"/>
  <c r="C32" i="3" l="1"/>
  <c r="C24" i="3"/>
  <c r="C16" i="3"/>
  <c r="C31" i="3"/>
  <c r="C30" i="3"/>
  <c r="C29" i="3"/>
  <c r="C28" i="3"/>
  <c r="I28" i="1" l="1"/>
  <c r="I29" i="1"/>
  <c r="I30" i="1"/>
  <c r="I31" i="1"/>
  <c r="I27" i="1"/>
  <c r="H103" i="1" l="1"/>
  <c r="G103" i="1"/>
  <c r="H102" i="1"/>
  <c r="G102" i="1"/>
  <c r="H101" i="1"/>
  <c r="G101" i="1"/>
  <c r="H100" i="1" l="1"/>
  <c r="H99" i="1"/>
  <c r="G100" i="1"/>
  <c r="G99" i="1"/>
  <c r="I3" i="1" l="1"/>
  <c r="H104" i="1" l="1"/>
  <c r="G104" i="1"/>
  <c r="I94" i="1" l="1"/>
  <c r="I95" i="1"/>
  <c r="I96" i="1"/>
  <c r="I97" i="1"/>
  <c r="I88" i="1"/>
  <c r="I89" i="1"/>
  <c r="I90" i="1"/>
  <c r="I91" i="1"/>
  <c r="I82" i="1"/>
  <c r="I83" i="1"/>
  <c r="I84" i="1"/>
  <c r="I85" i="1"/>
  <c r="I93" i="1"/>
  <c r="I87" i="1"/>
  <c r="I81" i="1"/>
  <c r="I76" i="1"/>
  <c r="I77" i="1"/>
  <c r="I78" i="1"/>
  <c r="I79" i="1"/>
  <c r="I70" i="1"/>
  <c r="I71" i="1"/>
  <c r="I72" i="1"/>
  <c r="I73" i="1"/>
  <c r="I64" i="1"/>
  <c r="I65" i="1"/>
  <c r="I66" i="1"/>
  <c r="I67" i="1"/>
  <c r="I75" i="1"/>
  <c r="I69" i="1"/>
  <c r="I63" i="1"/>
  <c r="I58" i="1"/>
  <c r="I59" i="1"/>
  <c r="I60" i="1"/>
  <c r="I61" i="1"/>
  <c r="I52" i="1"/>
  <c r="I53" i="1"/>
  <c r="I54" i="1"/>
  <c r="I55" i="1"/>
  <c r="I46" i="1"/>
  <c r="I47" i="1"/>
  <c r="I48" i="1"/>
  <c r="I49" i="1"/>
  <c r="I57" i="1"/>
  <c r="I51" i="1"/>
  <c r="I45" i="1"/>
  <c r="I40" i="1"/>
  <c r="I41" i="1"/>
  <c r="I42" i="1"/>
  <c r="I43" i="1"/>
  <c r="I39" i="1"/>
  <c r="I34" i="1"/>
  <c r="I35" i="1"/>
  <c r="I36" i="1"/>
  <c r="I37" i="1"/>
  <c r="I33" i="1"/>
  <c r="I22" i="1"/>
  <c r="I23" i="1"/>
  <c r="I24" i="1"/>
  <c r="I25" i="1"/>
  <c r="I21" i="1"/>
  <c r="I16" i="1"/>
  <c r="I17" i="1"/>
  <c r="I18" i="1"/>
  <c r="I19" i="1"/>
  <c r="I15" i="1"/>
  <c r="I10" i="1"/>
  <c r="I11" i="1"/>
  <c r="I12" i="1"/>
  <c r="I13" i="1"/>
  <c r="I9" i="1"/>
  <c r="I4" i="1"/>
  <c r="I5" i="1"/>
  <c r="I6" i="1"/>
  <c r="I7" i="1"/>
  <c r="I101" i="1" l="1"/>
  <c r="I99" i="1"/>
  <c r="C11" i="3" s="1"/>
  <c r="I103" i="1"/>
  <c r="I102" i="1"/>
  <c r="C14" i="3" s="1"/>
  <c r="I100" i="1"/>
  <c r="C12" i="3" s="1"/>
  <c r="I104" i="1" l="1"/>
</calcChain>
</file>

<file path=xl/sharedStrings.xml><?xml version="1.0" encoding="utf-8"?>
<sst xmlns="http://schemas.openxmlformats.org/spreadsheetml/2006/main" count="144" uniqueCount="46">
  <si>
    <t>DIURNO</t>
  </si>
  <si>
    <t>NOTTURNO FESTIVO</t>
  </si>
  <si>
    <t>NOTTURNO FESTIVO INFRASETTIMANALE</t>
  </si>
  <si>
    <t>NOTTURNO O FESTIVO</t>
  </si>
  <si>
    <t>DIURNO FESTIVO INFRASETTIMANALE</t>
  </si>
  <si>
    <t>importo</t>
  </si>
  <si>
    <t>ORARIO</t>
  </si>
  <si>
    <t>Nr. Unità in</t>
  </si>
  <si>
    <t>turno</t>
  </si>
  <si>
    <t>ore totali</t>
  </si>
  <si>
    <t>ANNUE</t>
  </si>
  <si>
    <t>ANNUO</t>
  </si>
  <si>
    <t>TOTALI</t>
  </si>
  <si>
    <t>A2 - F1</t>
  </si>
  <si>
    <t>A1 - F2</t>
  </si>
  <si>
    <t>A1 - F1</t>
  </si>
  <si>
    <t>A1 - F3</t>
  </si>
  <si>
    <t>A2 - F2</t>
  </si>
  <si>
    <t>A2 - F3</t>
  </si>
  <si>
    <t>A2 - F4</t>
  </si>
  <si>
    <t>A2 - F5</t>
  </si>
  <si>
    <t>A2 - F6</t>
  </si>
  <si>
    <t>A3 - F1</t>
  </si>
  <si>
    <t>A3 - F7</t>
  </si>
  <si>
    <t>A3 - F6</t>
  </si>
  <si>
    <t>A3 - F5</t>
  </si>
  <si>
    <t>A3 - F4</t>
  </si>
  <si>
    <t>A3 - F2</t>
  </si>
  <si>
    <t>A3 - F3</t>
  </si>
  <si>
    <t>codice ente e codice BDUS</t>
  </si>
  <si>
    <t>denominazione estesa e telegrafica  dell'Ente</t>
  </si>
  <si>
    <t>Telefono, cap e città</t>
  </si>
  <si>
    <t>importo ANNUO</t>
  </si>
  <si>
    <t>diurno</t>
  </si>
  <si>
    <t>notturno o festivo</t>
  </si>
  <si>
    <t>notturno festivo</t>
  </si>
  <si>
    <t>diurno festivo infrasettimanale</t>
  </si>
  <si>
    <t>notturno festivo infrasettimanale</t>
  </si>
  <si>
    <t>CCNL 2019-2021 - ANNO 2019</t>
  </si>
  <si>
    <t>TURNI  2019 - importi CCNL 2019-2021</t>
  </si>
  <si>
    <t xml:space="preserve">Mod. B               </t>
  </si>
  <si>
    <t>IMPORTO ORARIO MAGGIORAZIONE</t>
  </si>
  <si>
    <t>IMPORTI DOVUTI PER IL 2019</t>
  </si>
  <si>
    <t>IMPORTI PAGATI NEL 2019</t>
  </si>
  <si>
    <t>IMPORTI DA ACCANTONARE SU FRD 2022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</si>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</sst>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_-* #,##0.00\ [$€-410]_-;\-* #,##0.00\ [$€-410]_-;_-* &quot;-&quot;??\ [$€-410]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  <font>
      <b/>
      <sz val="16"/>
      <color indexed="10"/>
      <name val="Garamond"/>
      <family val="1"/>
    </font>
    <font>
      <b/>
      <sz val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44" fontId="1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 applyAlignment="1">
      <alignment vertical="center" textRotation="90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4" fontId="3" fillId="0" borderId="1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8" fillId="0" borderId="18" xfId="1" applyFont="1" applyBorder="1" applyAlignment="1" applyProtection="1">
      <alignment vertical="center" wrapText="1"/>
      <protection locked="0"/>
    </xf>
    <xf numFmtId="0" fontId="9" fillId="0" borderId="18" xfId="1" applyFont="1" applyBorder="1" applyAlignment="1" applyProtection="1">
      <alignment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/>
    </xf>
    <xf numFmtId="1" fontId="4" fillId="3" borderId="13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4" fontId="3" fillId="0" borderId="15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11" xfId="0" applyNumberFormat="1" applyFont="1" applyBorder="1" applyAlignment="1" applyProtection="1">
      <alignment horizontal="right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164" fontId="4" fillId="5" borderId="11" xfId="0" applyNumberFormat="1" applyFont="1" applyFill="1" applyBorder="1" applyAlignment="1" applyProtection="1">
      <alignment horizontal="right" vertical="center"/>
    </xf>
    <xf numFmtId="1" fontId="4" fillId="0" borderId="14" xfId="0" applyNumberFormat="1" applyFont="1" applyFill="1" applyBorder="1" applyAlignment="1" applyProtection="1">
      <alignment horizontal="center"/>
    </xf>
    <xf numFmtId="1" fontId="4" fillId="5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Fill="1"/>
    <xf numFmtId="164" fontId="3" fillId="0" borderId="22" xfId="0" applyNumberFormat="1" applyFont="1" applyBorder="1" applyAlignment="1">
      <alignment horizontal="right"/>
    </xf>
    <xf numFmtId="1" fontId="4" fillId="3" borderId="23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Border="1" applyAlignment="1" applyProtection="1">
      <alignment horizontal="right"/>
    </xf>
    <xf numFmtId="0" fontId="1" fillId="2" borderId="24" xfId="0" applyFont="1" applyFill="1" applyBorder="1"/>
    <xf numFmtId="0" fontId="1" fillId="2" borderId="0" xfId="0" applyFont="1" applyFill="1" applyBorder="1"/>
    <xf numFmtId="0" fontId="1" fillId="2" borderId="25" xfId="0" applyFont="1" applyFill="1" applyBorder="1"/>
    <xf numFmtId="1" fontId="4" fillId="0" borderId="16" xfId="0" applyNumberFormat="1" applyFont="1" applyFill="1" applyBorder="1" applyAlignment="1" applyProtection="1">
      <alignment horizontal="center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27" xfId="0" applyNumberFormat="1" applyFont="1" applyFill="1" applyBorder="1" applyAlignment="1">
      <alignment horizontal="right"/>
    </xf>
    <xf numFmtId="165" fontId="0" fillId="0" borderId="0" xfId="0" applyNumberFormat="1"/>
    <xf numFmtId="44" fontId="4" fillId="0" borderId="14" xfId="2" applyFont="1" applyFill="1" applyBorder="1" applyAlignment="1" applyProtection="1">
      <alignment horizontal="right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righ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9" fillId="0" borderId="17" xfId="1" applyFont="1" applyBorder="1" applyAlignment="1" applyProtection="1">
      <alignment vertical="center" wrapText="1"/>
      <protection locked="0"/>
    </xf>
    <xf numFmtId="0" fontId="10" fillId="0" borderId="17" xfId="1" applyFont="1" applyBorder="1" applyAlignment="1" applyProtection="1">
      <alignment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30" xfId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0" fontId="7" fillId="0" borderId="20" xfId="1" applyFont="1" applyBorder="1" applyAlignment="1" applyProtection="1">
      <alignment horizontal="center" vertical="center" wrapText="1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166" fontId="12" fillId="3" borderId="11" xfId="0" applyNumberFormat="1" applyFont="1" applyFill="1" applyBorder="1" applyAlignment="1">
      <alignment vertical="center"/>
    </xf>
    <xf numFmtId="164" fontId="18" fillId="3" borderId="11" xfId="0" applyNumberFormat="1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0" xfId="0" applyFont="1" applyBorder="1" applyAlignment="1">
      <alignment vertical="center" textRotation="90"/>
    </xf>
    <xf numFmtId="0" fontId="1" fillId="2" borderId="2" xfId="0" applyFont="1" applyFill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3" fillId="0" borderId="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0" xfId="1" applyFill="1" applyBorder="1" applyAlignment="1" applyProtection="1">
      <alignment horizontal="right" vertical="center" wrapText="1"/>
      <protection locked="0"/>
    </xf>
    <xf numFmtId="0" fontId="16" fillId="0" borderId="11" xfId="1" applyFont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1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82" workbookViewId="0">
      <selection activeCell="I103" sqref="I103"/>
    </sheetView>
  </sheetViews>
  <sheetFormatPr defaultRowHeight="15" x14ac:dyDescent="0.25"/>
  <cols>
    <col min="1" max="1" width="7.28515625" style="1" customWidth="1"/>
    <col min="6" max="6" width="11.42578125" style="2" customWidth="1"/>
    <col min="7" max="7" width="11.7109375" customWidth="1"/>
    <col min="8" max="8" width="11.85546875" customWidth="1"/>
    <col min="9" max="9" width="18.28515625" customWidth="1"/>
  </cols>
  <sheetData>
    <row r="1" spans="1:9" ht="17.25" x14ac:dyDescent="0.25">
      <c r="A1" s="22" t="s">
        <v>41</v>
      </c>
      <c r="F1" s="13" t="s">
        <v>5</v>
      </c>
      <c r="G1" s="14" t="s">
        <v>7</v>
      </c>
      <c r="H1" s="15" t="s">
        <v>9</v>
      </c>
      <c r="I1" s="14" t="s">
        <v>5</v>
      </c>
    </row>
    <row r="2" spans="1:9" ht="18" thickBot="1" x14ac:dyDescent="0.3">
      <c r="A2" s="22" t="s">
        <v>38</v>
      </c>
      <c r="F2" s="16" t="s">
        <v>6</v>
      </c>
      <c r="G2" s="17" t="s">
        <v>8</v>
      </c>
      <c r="H2" s="18" t="s">
        <v>10</v>
      </c>
      <c r="I2" s="17" t="s">
        <v>11</v>
      </c>
    </row>
    <row r="3" spans="1:9" ht="19.5" thickBot="1" x14ac:dyDescent="0.35">
      <c r="A3" s="70" t="s">
        <v>15</v>
      </c>
      <c r="B3" s="4" t="s">
        <v>0</v>
      </c>
      <c r="C3" s="5"/>
      <c r="D3" s="5"/>
      <c r="E3" s="6"/>
      <c r="F3" s="10">
        <v>0.93039743589743606</v>
      </c>
      <c r="G3" s="23">
        <v>0</v>
      </c>
      <c r="H3" s="23">
        <v>0</v>
      </c>
      <c r="I3" s="26">
        <f>F3*H3</f>
        <v>0</v>
      </c>
    </row>
    <row r="4" spans="1:9" ht="19.5" thickBot="1" x14ac:dyDescent="0.35">
      <c r="A4" s="71"/>
      <c r="B4" s="4" t="s">
        <v>3</v>
      </c>
      <c r="C4" s="5"/>
      <c r="D4" s="5"/>
      <c r="E4" s="6"/>
      <c r="F4" s="10">
        <v>2.7911923076923078</v>
      </c>
      <c r="G4" s="24">
        <v>0</v>
      </c>
      <c r="H4" s="24">
        <v>0</v>
      </c>
      <c r="I4" s="26">
        <f t="shared" ref="I4:I70" si="0">F4*H4</f>
        <v>0</v>
      </c>
    </row>
    <row r="5" spans="1:9" ht="19.5" thickBot="1" x14ac:dyDescent="0.35">
      <c r="A5" s="71"/>
      <c r="B5" s="4" t="s">
        <v>1</v>
      </c>
      <c r="C5" s="5"/>
      <c r="D5" s="5"/>
      <c r="E5" s="6"/>
      <c r="F5" s="10">
        <v>4.6519871794871799</v>
      </c>
      <c r="G5" s="24">
        <v>0</v>
      </c>
      <c r="H5" s="24">
        <v>0</v>
      </c>
      <c r="I5" s="26">
        <f t="shared" si="0"/>
        <v>0</v>
      </c>
    </row>
    <row r="6" spans="1:9" ht="19.5" thickBot="1" x14ac:dyDescent="0.35">
      <c r="A6" s="71"/>
      <c r="B6" s="4" t="s">
        <v>4</v>
      </c>
      <c r="C6" s="5"/>
      <c r="D6" s="5"/>
      <c r="E6" s="6"/>
      <c r="F6" s="10">
        <v>3.7215897435897443</v>
      </c>
      <c r="G6" s="24">
        <v>0</v>
      </c>
      <c r="H6" s="24">
        <v>0</v>
      </c>
      <c r="I6" s="26">
        <f t="shared" si="0"/>
        <v>0</v>
      </c>
    </row>
    <row r="7" spans="1:9" ht="19.5" thickBot="1" x14ac:dyDescent="0.35">
      <c r="A7" s="72"/>
      <c r="B7" s="7" t="s">
        <v>2</v>
      </c>
      <c r="C7" s="8"/>
      <c r="D7" s="8"/>
      <c r="E7" s="9"/>
      <c r="F7" s="10">
        <v>5.5823846153846155</v>
      </c>
      <c r="G7" s="24">
        <v>0</v>
      </c>
      <c r="H7" s="24">
        <v>0</v>
      </c>
      <c r="I7" s="26">
        <f t="shared" si="0"/>
        <v>0</v>
      </c>
    </row>
    <row r="8" spans="1:9" ht="16.5" thickBot="1" x14ac:dyDescent="0.3">
      <c r="F8" s="11"/>
      <c r="G8" s="25"/>
      <c r="H8" s="25"/>
      <c r="I8" s="27"/>
    </row>
    <row r="9" spans="1:9" ht="19.5" thickBot="1" x14ac:dyDescent="0.35">
      <c r="A9" s="70" t="s">
        <v>14</v>
      </c>
      <c r="B9" s="4" t="s">
        <v>0</v>
      </c>
      <c r="C9" s="5"/>
      <c r="D9" s="5"/>
      <c r="E9" s="6"/>
      <c r="F9" s="12">
        <v>0.96296794871794877</v>
      </c>
      <c r="G9" s="24">
        <v>0</v>
      </c>
      <c r="H9" s="24">
        <v>0</v>
      </c>
      <c r="I9" s="28">
        <f t="shared" si="0"/>
        <v>0</v>
      </c>
    </row>
    <row r="10" spans="1:9" ht="19.5" thickBot="1" x14ac:dyDescent="0.35">
      <c r="A10" s="71"/>
      <c r="B10" s="4" t="s">
        <v>3</v>
      </c>
      <c r="C10" s="5"/>
      <c r="D10" s="5"/>
      <c r="E10" s="6"/>
      <c r="F10" s="10">
        <v>2.8889038461538461</v>
      </c>
      <c r="G10" s="24">
        <v>0</v>
      </c>
      <c r="H10" s="24">
        <v>0</v>
      </c>
      <c r="I10" s="26">
        <f t="shared" si="0"/>
        <v>0</v>
      </c>
    </row>
    <row r="11" spans="1:9" ht="19.5" thickBot="1" x14ac:dyDescent="0.35">
      <c r="A11" s="71"/>
      <c r="B11" s="4" t="s">
        <v>1</v>
      </c>
      <c r="C11" s="5"/>
      <c r="D11" s="5"/>
      <c r="E11" s="6"/>
      <c r="F11" s="10">
        <v>4.8148397435897436</v>
      </c>
      <c r="G11" s="24">
        <v>0</v>
      </c>
      <c r="H11" s="24">
        <v>0</v>
      </c>
      <c r="I11" s="26">
        <f t="shared" si="0"/>
        <v>0</v>
      </c>
    </row>
    <row r="12" spans="1:9" ht="19.5" thickBot="1" x14ac:dyDescent="0.35">
      <c r="A12" s="71"/>
      <c r="B12" s="4" t="s">
        <v>4</v>
      </c>
      <c r="C12" s="5"/>
      <c r="D12" s="5"/>
      <c r="E12" s="6"/>
      <c r="F12" s="10">
        <v>3.8518717948717951</v>
      </c>
      <c r="G12" s="24">
        <v>0</v>
      </c>
      <c r="H12" s="24">
        <v>0</v>
      </c>
      <c r="I12" s="26">
        <f t="shared" si="0"/>
        <v>0</v>
      </c>
    </row>
    <row r="13" spans="1:9" ht="19.5" thickBot="1" x14ac:dyDescent="0.35">
      <c r="A13" s="72"/>
      <c r="B13" s="7" t="s">
        <v>2</v>
      </c>
      <c r="C13" s="8"/>
      <c r="D13" s="8"/>
      <c r="E13" s="9"/>
      <c r="F13" s="10">
        <v>5.7778076923076922</v>
      </c>
      <c r="G13" s="24">
        <v>0</v>
      </c>
      <c r="H13" s="24">
        <v>0</v>
      </c>
      <c r="I13" s="26">
        <f t="shared" si="0"/>
        <v>0</v>
      </c>
    </row>
    <row r="14" spans="1:9" ht="16.5" thickBot="1" x14ac:dyDescent="0.3">
      <c r="F14" s="11"/>
      <c r="G14" s="25"/>
      <c r="H14" s="25"/>
      <c r="I14" s="27"/>
    </row>
    <row r="15" spans="1:9" ht="19.5" thickBot="1" x14ac:dyDescent="0.35">
      <c r="A15" s="70" t="s">
        <v>16</v>
      </c>
      <c r="B15" s="4" t="s">
        <v>0</v>
      </c>
      <c r="C15" s="5"/>
      <c r="D15" s="5"/>
      <c r="E15" s="6"/>
      <c r="F15" s="12">
        <v>0.99830769230769223</v>
      </c>
      <c r="G15" s="24">
        <v>0</v>
      </c>
      <c r="H15" s="24">
        <v>0</v>
      </c>
      <c r="I15" s="28">
        <f t="shared" si="0"/>
        <v>0</v>
      </c>
    </row>
    <row r="16" spans="1:9" ht="19.5" thickBot="1" x14ac:dyDescent="0.35">
      <c r="A16" s="71"/>
      <c r="B16" s="4" t="s">
        <v>3</v>
      </c>
      <c r="C16" s="5"/>
      <c r="D16" s="5"/>
      <c r="E16" s="6"/>
      <c r="F16" s="10">
        <v>2.9949230769230764</v>
      </c>
      <c r="G16" s="24">
        <v>0</v>
      </c>
      <c r="H16" s="24">
        <v>0</v>
      </c>
      <c r="I16" s="28">
        <f t="shared" si="0"/>
        <v>0</v>
      </c>
    </row>
    <row r="17" spans="1:9" ht="19.5" thickBot="1" x14ac:dyDescent="0.35">
      <c r="A17" s="71"/>
      <c r="B17" s="4" t="s">
        <v>1</v>
      </c>
      <c r="C17" s="5"/>
      <c r="D17" s="5"/>
      <c r="E17" s="6"/>
      <c r="F17" s="10">
        <v>4.991538461538461</v>
      </c>
      <c r="G17" s="24">
        <v>0</v>
      </c>
      <c r="H17" s="24">
        <v>0</v>
      </c>
      <c r="I17" s="28">
        <f t="shared" si="0"/>
        <v>0</v>
      </c>
    </row>
    <row r="18" spans="1:9" ht="19.5" thickBot="1" x14ac:dyDescent="0.35">
      <c r="A18" s="71"/>
      <c r="B18" s="4" t="s">
        <v>4</v>
      </c>
      <c r="C18" s="5"/>
      <c r="D18" s="5"/>
      <c r="E18" s="6"/>
      <c r="F18" s="10">
        <v>3.9932307692307689</v>
      </c>
      <c r="G18" s="24">
        <v>0</v>
      </c>
      <c r="H18" s="24">
        <v>0</v>
      </c>
      <c r="I18" s="28">
        <f t="shared" si="0"/>
        <v>0</v>
      </c>
    </row>
    <row r="19" spans="1:9" ht="19.5" thickBot="1" x14ac:dyDescent="0.35">
      <c r="A19" s="72"/>
      <c r="B19" s="7" t="s">
        <v>2</v>
      </c>
      <c r="C19" s="8"/>
      <c r="D19" s="8"/>
      <c r="E19" s="9"/>
      <c r="F19" s="10">
        <v>5.9898461538461527</v>
      </c>
      <c r="G19" s="24">
        <v>0</v>
      </c>
      <c r="H19" s="24">
        <v>0</v>
      </c>
      <c r="I19" s="28">
        <f t="shared" si="0"/>
        <v>0</v>
      </c>
    </row>
    <row r="20" spans="1:9" ht="16.5" thickBot="1" x14ac:dyDescent="0.3">
      <c r="F20" s="11"/>
      <c r="G20" s="25"/>
      <c r="H20" s="25"/>
      <c r="I20" s="27"/>
    </row>
    <row r="21" spans="1:9" ht="19.5" thickBot="1" x14ac:dyDescent="0.35">
      <c r="A21" s="70" t="s">
        <v>13</v>
      </c>
      <c r="B21" s="4" t="s">
        <v>0</v>
      </c>
      <c r="C21" s="5"/>
      <c r="D21" s="5"/>
      <c r="E21" s="6"/>
      <c r="F21" s="12">
        <v>0.98105128205128223</v>
      </c>
      <c r="G21" s="24">
        <v>0</v>
      </c>
      <c r="H21" s="24">
        <v>0</v>
      </c>
      <c r="I21" s="28">
        <f t="shared" si="0"/>
        <v>0</v>
      </c>
    </row>
    <row r="22" spans="1:9" ht="19.5" thickBot="1" x14ac:dyDescent="0.35">
      <c r="A22" s="71"/>
      <c r="B22" s="4" t="s">
        <v>3</v>
      </c>
      <c r="C22" s="5"/>
      <c r="D22" s="5"/>
      <c r="E22" s="6"/>
      <c r="F22" s="10">
        <v>2.9431538461538462</v>
      </c>
      <c r="G22" s="24">
        <v>0</v>
      </c>
      <c r="H22" s="24">
        <v>0</v>
      </c>
      <c r="I22" s="28">
        <f t="shared" si="0"/>
        <v>0</v>
      </c>
    </row>
    <row r="23" spans="1:9" ht="19.5" thickBot="1" x14ac:dyDescent="0.35">
      <c r="A23" s="71"/>
      <c r="B23" s="4" t="s">
        <v>1</v>
      </c>
      <c r="C23" s="5"/>
      <c r="D23" s="5"/>
      <c r="E23" s="6"/>
      <c r="F23" s="10">
        <v>4.9052564102564107</v>
      </c>
      <c r="G23" s="24">
        <v>0</v>
      </c>
      <c r="H23" s="24">
        <v>0</v>
      </c>
      <c r="I23" s="28">
        <f t="shared" si="0"/>
        <v>0</v>
      </c>
    </row>
    <row r="24" spans="1:9" ht="19.5" thickBot="1" x14ac:dyDescent="0.35">
      <c r="A24" s="71"/>
      <c r="B24" s="4" t="s">
        <v>4</v>
      </c>
      <c r="C24" s="5"/>
      <c r="D24" s="5"/>
      <c r="E24" s="6"/>
      <c r="F24" s="10">
        <v>3.9242051282051289</v>
      </c>
      <c r="G24" s="24">
        <v>0</v>
      </c>
      <c r="H24" s="24">
        <v>0</v>
      </c>
      <c r="I24" s="28">
        <f t="shared" si="0"/>
        <v>0</v>
      </c>
    </row>
    <row r="25" spans="1:9" ht="19.5" thickBot="1" x14ac:dyDescent="0.35">
      <c r="A25" s="72"/>
      <c r="B25" s="7" t="s">
        <v>2</v>
      </c>
      <c r="C25" s="8"/>
      <c r="D25" s="8"/>
      <c r="E25" s="9"/>
      <c r="F25" s="10">
        <v>5.8863076923076925</v>
      </c>
      <c r="G25" s="24">
        <v>0</v>
      </c>
      <c r="H25" s="24">
        <v>0</v>
      </c>
      <c r="I25" s="28">
        <f t="shared" si="0"/>
        <v>0</v>
      </c>
    </row>
    <row r="26" spans="1:9" ht="16.5" thickBot="1" x14ac:dyDescent="0.3">
      <c r="F26" s="11"/>
      <c r="G26" s="25"/>
      <c r="H26" s="25"/>
      <c r="I26" s="27"/>
    </row>
    <row r="27" spans="1:9" ht="19.5" thickBot="1" x14ac:dyDescent="0.35">
      <c r="A27" s="70" t="s">
        <v>17</v>
      </c>
      <c r="B27" s="4" t="s">
        <v>0</v>
      </c>
      <c r="C27" s="5"/>
      <c r="D27" s="5"/>
      <c r="E27" s="6"/>
      <c r="F27" s="12">
        <v>1.0311217948717948</v>
      </c>
      <c r="G27" s="24">
        <v>0</v>
      </c>
      <c r="H27" s="24">
        <v>0</v>
      </c>
      <c r="I27" s="28">
        <f t="shared" si="0"/>
        <v>0</v>
      </c>
    </row>
    <row r="28" spans="1:9" ht="19.5" thickBot="1" x14ac:dyDescent="0.35">
      <c r="A28" s="71"/>
      <c r="B28" s="4" t="s">
        <v>3</v>
      </c>
      <c r="C28" s="5"/>
      <c r="D28" s="5"/>
      <c r="E28" s="6"/>
      <c r="F28" s="10">
        <v>3.0933653846153844</v>
      </c>
      <c r="G28" s="24">
        <v>0</v>
      </c>
      <c r="H28" s="24">
        <v>0</v>
      </c>
      <c r="I28" s="28">
        <f t="shared" si="0"/>
        <v>0</v>
      </c>
    </row>
    <row r="29" spans="1:9" ht="19.5" thickBot="1" x14ac:dyDescent="0.35">
      <c r="A29" s="71"/>
      <c r="B29" s="4" t="s">
        <v>1</v>
      </c>
      <c r="C29" s="5"/>
      <c r="D29" s="5"/>
      <c r="E29" s="6"/>
      <c r="F29" s="10">
        <v>5.1556089743589739</v>
      </c>
      <c r="G29" s="24">
        <v>0</v>
      </c>
      <c r="H29" s="24">
        <v>0</v>
      </c>
      <c r="I29" s="28">
        <f t="shared" si="0"/>
        <v>0</v>
      </c>
    </row>
    <row r="30" spans="1:9" ht="19.5" thickBot="1" x14ac:dyDescent="0.35">
      <c r="A30" s="71"/>
      <c r="B30" s="4" t="s">
        <v>4</v>
      </c>
      <c r="C30" s="5"/>
      <c r="D30" s="5"/>
      <c r="E30" s="6"/>
      <c r="F30" s="10">
        <v>4.1244871794871791</v>
      </c>
      <c r="G30" s="24">
        <v>0</v>
      </c>
      <c r="H30" s="24">
        <v>0</v>
      </c>
      <c r="I30" s="28">
        <f t="shared" si="0"/>
        <v>0</v>
      </c>
    </row>
    <row r="31" spans="1:9" ht="19.5" thickBot="1" x14ac:dyDescent="0.35">
      <c r="A31" s="72"/>
      <c r="B31" s="7" t="s">
        <v>2</v>
      </c>
      <c r="C31" s="8"/>
      <c r="D31" s="8"/>
      <c r="E31" s="9"/>
      <c r="F31" s="10">
        <v>6.1867307692307687</v>
      </c>
      <c r="G31" s="24">
        <v>0</v>
      </c>
      <c r="H31" s="24">
        <v>0</v>
      </c>
      <c r="I31" s="28">
        <f t="shared" si="0"/>
        <v>0</v>
      </c>
    </row>
    <row r="32" spans="1:9" ht="16.5" thickBot="1" x14ac:dyDescent="0.3">
      <c r="F32" s="11"/>
      <c r="G32" s="25"/>
      <c r="H32" s="25"/>
      <c r="I32" s="27"/>
    </row>
    <row r="33" spans="1:9" ht="15.75" customHeight="1" thickBot="1" x14ac:dyDescent="0.35">
      <c r="A33" s="70" t="s">
        <v>18</v>
      </c>
      <c r="B33" s="4" t="s">
        <v>0</v>
      </c>
      <c r="C33" s="5"/>
      <c r="D33" s="5"/>
      <c r="E33" s="6"/>
      <c r="F33" s="12">
        <v>1.0972115384615386</v>
      </c>
      <c r="G33" s="24">
        <v>0</v>
      </c>
      <c r="H33" s="24">
        <v>0</v>
      </c>
      <c r="I33" s="28">
        <f t="shared" si="0"/>
        <v>0</v>
      </c>
    </row>
    <row r="34" spans="1:9" ht="19.5" thickBot="1" x14ac:dyDescent="0.35">
      <c r="A34" s="71"/>
      <c r="B34" s="4" t="s">
        <v>3</v>
      </c>
      <c r="C34" s="5"/>
      <c r="D34" s="5"/>
      <c r="E34" s="6"/>
      <c r="F34" s="10">
        <v>3.2916346153846154</v>
      </c>
      <c r="G34" s="24">
        <v>0</v>
      </c>
      <c r="H34" s="24">
        <v>0</v>
      </c>
      <c r="I34" s="28">
        <f t="shared" si="0"/>
        <v>0</v>
      </c>
    </row>
    <row r="35" spans="1:9" ht="19.5" thickBot="1" x14ac:dyDescent="0.35">
      <c r="A35" s="71"/>
      <c r="B35" s="4" t="s">
        <v>1</v>
      </c>
      <c r="C35" s="5"/>
      <c r="D35" s="5"/>
      <c r="E35" s="6"/>
      <c r="F35" s="10">
        <v>5.4860576923076927</v>
      </c>
      <c r="G35" s="24">
        <v>0</v>
      </c>
      <c r="H35" s="24">
        <v>0</v>
      </c>
      <c r="I35" s="28">
        <f t="shared" si="0"/>
        <v>0</v>
      </c>
    </row>
    <row r="36" spans="1:9" ht="19.5" thickBot="1" x14ac:dyDescent="0.35">
      <c r="A36" s="71"/>
      <c r="B36" s="4" t="s">
        <v>4</v>
      </c>
      <c r="C36" s="5"/>
      <c r="D36" s="5"/>
      <c r="E36" s="6"/>
      <c r="F36" s="10">
        <v>4.3888461538461545</v>
      </c>
      <c r="G36" s="24">
        <v>0</v>
      </c>
      <c r="H36" s="24">
        <v>0</v>
      </c>
      <c r="I36" s="28">
        <f t="shared" si="0"/>
        <v>0</v>
      </c>
    </row>
    <row r="37" spans="1:9" ht="19.5" thickBot="1" x14ac:dyDescent="0.35">
      <c r="A37" s="72"/>
      <c r="B37" s="7" t="s">
        <v>2</v>
      </c>
      <c r="C37" s="8"/>
      <c r="D37" s="8"/>
      <c r="E37" s="9"/>
      <c r="F37" s="10">
        <v>6.5832692307692309</v>
      </c>
      <c r="G37" s="24">
        <v>0</v>
      </c>
      <c r="H37" s="24">
        <v>0</v>
      </c>
      <c r="I37" s="28">
        <f t="shared" si="0"/>
        <v>0</v>
      </c>
    </row>
    <row r="38" spans="1:9" ht="16.5" thickBot="1" x14ac:dyDescent="0.3">
      <c r="F38" s="11"/>
      <c r="G38" s="25"/>
      <c r="H38" s="25"/>
      <c r="I38" s="27"/>
    </row>
    <row r="39" spans="1:9" ht="15.75" customHeight="1" thickBot="1" x14ac:dyDescent="0.35">
      <c r="A39" s="70" t="s">
        <v>19</v>
      </c>
      <c r="B39" s="4" t="s">
        <v>0</v>
      </c>
      <c r="C39" s="5"/>
      <c r="D39" s="5"/>
      <c r="E39" s="6"/>
      <c r="F39" s="12">
        <v>1.1638333333333335</v>
      </c>
      <c r="G39" s="24">
        <v>0</v>
      </c>
      <c r="H39" s="24">
        <v>0</v>
      </c>
      <c r="I39" s="28">
        <f t="shared" si="0"/>
        <v>0</v>
      </c>
    </row>
    <row r="40" spans="1:9" ht="19.5" thickBot="1" x14ac:dyDescent="0.35">
      <c r="A40" s="71"/>
      <c r="B40" s="4" t="s">
        <v>3</v>
      </c>
      <c r="C40" s="5"/>
      <c r="D40" s="5"/>
      <c r="E40" s="6"/>
      <c r="F40" s="10">
        <v>3.4914999999999998</v>
      </c>
      <c r="G40" s="24">
        <v>0</v>
      </c>
      <c r="H40" s="24">
        <v>0</v>
      </c>
      <c r="I40" s="28">
        <f t="shared" si="0"/>
        <v>0</v>
      </c>
    </row>
    <row r="41" spans="1:9" ht="19.5" thickBot="1" x14ac:dyDescent="0.35">
      <c r="A41" s="71"/>
      <c r="B41" s="4" t="s">
        <v>1</v>
      </c>
      <c r="C41" s="5"/>
      <c r="D41" s="5"/>
      <c r="E41" s="6"/>
      <c r="F41" s="10">
        <v>5.8191666666666668</v>
      </c>
      <c r="G41" s="24">
        <v>0</v>
      </c>
      <c r="H41" s="24">
        <v>0</v>
      </c>
      <c r="I41" s="28">
        <f t="shared" si="0"/>
        <v>0</v>
      </c>
    </row>
    <row r="42" spans="1:9" ht="19.5" thickBot="1" x14ac:dyDescent="0.35">
      <c r="A42" s="71"/>
      <c r="B42" s="4" t="s">
        <v>4</v>
      </c>
      <c r="C42" s="5"/>
      <c r="D42" s="5"/>
      <c r="E42" s="6"/>
      <c r="F42" s="10">
        <v>4.655333333333334</v>
      </c>
      <c r="G42" s="24">
        <v>0</v>
      </c>
      <c r="H42" s="24">
        <v>0</v>
      </c>
      <c r="I42" s="28">
        <f t="shared" si="0"/>
        <v>0</v>
      </c>
    </row>
    <row r="43" spans="1:9" ht="19.5" thickBot="1" x14ac:dyDescent="0.35">
      <c r="A43" s="72"/>
      <c r="B43" s="7" t="s">
        <v>2</v>
      </c>
      <c r="C43" s="8"/>
      <c r="D43" s="8"/>
      <c r="E43" s="9"/>
      <c r="F43" s="10">
        <v>6.9829999999999997</v>
      </c>
      <c r="G43" s="24">
        <v>0</v>
      </c>
      <c r="H43" s="24">
        <v>0</v>
      </c>
      <c r="I43" s="28">
        <f t="shared" si="0"/>
        <v>0</v>
      </c>
    </row>
    <row r="44" spans="1:9" ht="16.5" thickBot="1" x14ac:dyDescent="0.3">
      <c r="F44" s="11"/>
      <c r="G44" s="25"/>
      <c r="H44" s="25"/>
      <c r="I44" s="27"/>
    </row>
    <row r="45" spans="1:9" ht="15.75" customHeight="1" thickBot="1" x14ac:dyDescent="0.35">
      <c r="A45" s="70" t="s">
        <v>20</v>
      </c>
      <c r="B45" s="4" t="s">
        <v>0</v>
      </c>
      <c r="C45" s="5"/>
      <c r="D45" s="5"/>
      <c r="E45" s="6"/>
      <c r="F45" s="12">
        <v>1.2060320512820515</v>
      </c>
      <c r="G45" s="24">
        <v>0</v>
      </c>
      <c r="H45" s="24">
        <v>0</v>
      </c>
      <c r="I45" s="28">
        <f t="shared" si="0"/>
        <v>0</v>
      </c>
    </row>
    <row r="46" spans="1:9" ht="19.5" thickBot="1" x14ac:dyDescent="0.35">
      <c r="A46" s="71"/>
      <c r="B46" s="4" t="s">
        <v>3</v>
      </c>
      <c r="C46" s="5"/>
      <c r="D46" s="5"/>
      <c r="E46" s="6"/>
      <c r="F46" s="10">
        <v>3.618096153846154</v>
      </c>
      <c r="G46" s="24">
        <v>0</v>
      </c>
      <c r="H46" s="24">
        <v>0</v>
      </c>
      <c r="I46" s="28">
        <f t="shared" si="0"/>
        <v>0</v>
      </c>
    </row>
    <row r="47" spans="1:9" ht="19.5" thickBot="1" x14ac:dyDescent="0.35">
      <c r="A47" s="71"/>
      <c r="B47" s="4" t="s">
        <v>1</v>
      </c>
      <c r="C47" s="5"/>
      <c r="D47" s="5"/>
      <c r="E47" s="6"/>
      <c r="F47" s="10">
        <v>6.030160256410257</v>
      </c>
      <c r="G47" s="24">
        <v>0</v>
      </c>
      <c r="H47" s="24">
        <v>0</v>
      </c>
      <c r="I47" s="28">
        <f t="shared" si="0"/>
        <v>0</v>
      </c>
    </row>
    <row r="48" spans="1:9" ht="19.5" thickBot="1" x14ac:dyDescent="0.35">
      <c r="A48" s="71"/>
      <c r="B48" s="4" t="s">
        <v>4</v>
      </c>
      <c r="C48" s="5"/>
      <c r="D48" s="5"/>
      <c r="E48" s="6"/>
      <c r="F48" s="10">
        <v>4.8241282051282059</v>
      </c>
      <c r="G48" s="24">
        <v>0</v>
      </c>
      <c r="H48" s="24">
        <v>0</v>
      </c>
      <c r="I48" s="28">
        <f t="shared" si="0"/>
        <v>0</v>
      </c>
    </row>
    <row r="49" spans="1:9" ht="19.5" thickBot="1" x14ac:dyDescent="0.35">
      <c r="A49" s="72"/>
      <c r="B49" s="7" t="s">
        <v>2</v>
      </c>
      <c r="C49" s="8"/>
      <c r="D49" s="8"/>
      <c r="E49" s="9"/>
      <c r="F49" s="10">
        <v>7.236192307692308</v>
      </c>
      <c r="G49" s="24">
        <v>0</v>
      </c>
      <c r="H49" s="24">
        <v>0</v>
      </c>
      <c r="I49" s="28">
        <f t="shared" si="0"/>
        <v>0</v>
      </c>
    </row>
    <row r="50" spans="1:9" ht="16.5" thickBot="1" x14ac:dyDescent="0.3">
      <c r="F50" s="11"/>
      <c r="G50" s="25"/>
      <c r="H50" s="25"/>
      <c r="I50" s="27"/>
    </row>
    <row r="51" spans="1:9" ht="15.75" customHeight="1" thickBot="1" x14ac:dyDescent="0.35">
      <c r="A51" s="70" t="s">
        <v>21</v>
      </c>
      <c r="B51" s="4" t="s">
        <v>0</v>
      </c>
      <c r="C51" s="5"/>
      <c r="D51" s="5"/>
      <c r="E51" s="6"/>
      <c r="F51" s="12">
        <v>1.2403910256410258</v>
      </c>
      <c r="G51" s="24">
        <v>0</v>
      </c>
      <c r="H51" s="24">
        <v>0</v>
      </c>
      <c r="I51" s="28">
        <f t="shared" si="0"/>
        <v>0</v>
      </c>
    </row>
    <row r="52" spans="1:9" ht="19.5" thickBot="1" x14ac:dyDescent="0.35">
      <c r="A52" s="71"/>
      <c r="B52" s="4" t="s">
        <v>3</v>
      </c>
      <c r="C52" s="5"/>
      <c r="D52" s="5"/>
      <c r="E52" s="6"/>
      <c r="F52" s="10">
        <v>3.7211730769230766</v>
      </c>
      <c r="G52" s="24">
        <v>0</v>
      </c>
      <c r="H52" s="24">
        <v>0</v>
      </c>
      <c r="I52" s="28">
        <f t="shared" si="0"/>
        <v>0</v>
      </c>
    </row>
    <row r="53" spans="1:9" ht="19.5" thickBot="1" x14ac:dyDescent="0.35">
      <c r="A53" s="71"/>
      <c r="B53" s="4" t="s">
        <v>1</v>
      </c>
      <c r="C53" s="5"/>
      <c r="D53" s="5"/>
      <c r="E53" s="6"/>
      <c r="F53" s="10">
        <v>6.2019551282051282</v>
      </c>
      <c r="G53" s="24">
        <v>0</v>
      </c>
      <c r="H53" s="24">
        <v>0</v>
      </c>
      <c r="I53" s="28">
        <f t="shared" si="0"/>
        <v>0</v>
      </c>
    </row>
    <row r="54" spans="1:9" ht="19.5" thickBot="1" x14ac:dyDescent="0.35">
      <c r="A54" s="71"/>
      <c r="B54" s="4" t="s">
        <v>4</v>
      </c>
      <c r="C54" s="5"/>
      <c r="D54" s="5"/>
      <c r="E54" s="6"/>
      <c r="F54" s="10">
        <v>4.9615641025641031</v>
      </c>
      <c r="G54" s="24">
        <v>0</v>
      </c>
      <c r="H54" s="24">
        <v>0</v>
      </c>
      <c r="I54" s="28">
        <f t="shared" si="0"/>
        <v>0</v>
      </c>
    </row>
    <row r="55" spans="1:9" ht="19.5" thickBot="1" x14ac:dyDescent="0.35">
      <c r="A55" s="72"/>
      <c r="B55" s="7" t="s">
        <v>2</v>
      </c>
      <c r="C55" s="8"/>
      <c r="D55" s="8"/>
      <c r="E55" s="9"/>
      <c r="F55" s="10">
        <v>7.4423461538461533</v>
      </c>
      <c r="G55" s="24">
        <v>0</v>
      </c>
      <c r="H55" s="24">
        <v>0</v>
      </c>
      <c r="I55" s="28">
        <f t="shared" si="0"/>
        <v>0</v>
      </c>
    </row>
    <row r="56" spans="1:9" ht="16.5" thickBot="1" x14ac:dyDescent="0.3">
      <c r="F56" s="11"/>
      <c r="G56" s="25"/>
      <c r="H56" s="25"/>
      <c r="I56" s="27"/>
    </row>
    <row r="57" spans="1:9" ht="19.5" thickBot="1" x14ac:dyDescent="0.35">
      <c r="A57" s="70" t="s">
        <v>22</v>
      </c>
      <c r="B57" s="4" t="s">
        <v>0</v>
      </c>
      <c r="C57" s="5"/>
      <c r="D57" s="5"/>
      <c r="E57" s="6"/>
      <c r="F57" s="12">
        <v>1.2013782051282051</v>
      </c>
      <c r="G57" s="24">
        <v>0</v>
      </c>
      <c r="H57" s="24">
        <v>0</v>
      </c>
      <c r="I57" s="28">
        <f t="shared" si="0"/>
        <v>0</v>
      </c>
    </row>
    <row r="58" spans="1:9" ht="19.5" thickBot="1" x14ac:dyDescent="0.35">
      <c r="A58" s="71"/>
      <c r="B58" s="4" t="s">
        <v>3</v>
      </c>
      <c r="C58" s="5"/>
      <c r="D58" s="5"/>
      <c r="E58" s="6"/>
      <c r="F58" s="10">
        <v>3.6041346153846154</v>
      </c>
      <c r="G58" s="24">
        <v>0</v>
      </c>
      <c r="H58" s="24">
        <v>0</v>
      </c>
      <c r="I58" s="28">
        <f t="shared" si="0"/>
        <v>0</v>
      </c>
    </row>
    <row r="59" spans="1:9" ht="19.5" thickBot="1" x14ac:dyDescent="0.35">
      <c r="A59" s="71"/>
      <c r="B59" s="4" t="s">
        <v>1</v>
      </c>
      <c r="C59" s="5"/>
      <c r="D59" s="5"/>
      <c r="E59" s="6"/>
      <c r="F59" s="10">
        <v>6.0068910256410257</v>
      </c>
      <c r="G59" s="24">
        <v>0</v>
      </c>
      <c r="H59" s="24">
        <v>0</v>
      </c>
      <c r="I59" s="28">
        <f t="shared" si="0"/>
        <v>0</v>
      </c>
    </row>
    <row r="60" spans="1:9" ht="19.5" thickBot="1" x14ac:dyDescent="0.35">
      <c r="A60" s="71"/>
      <c r="B60" s="4" t="s">
        <v>4</v>
      </c>
      <c r="C60" s="5"/>
      <c r="D60" s="5"/>
      <c r="E60" s="6"/>
      <c r="F60" s="10">
        <v>4.8055128205128206</v>
      </c>
      <c r="G60" s="24">
        <v>0</v>
      </c>
      <c r="H60" s="24">
        <v>0</v>
      </c>
      <c r="I60" s="28">
        <f t="shared" si="0"/>
        <v>0</v>
      </c>
    </row>
    <row r="61" spans="1:9" ht="19.5" thickBot="1" x14ac:dyDescent="0.35">
      <c r="A61" s="72"/>
      <c r="B61" s="7" t="s">
        <v>2</v>
      </c>
      <c r="C61" s="8"/>
      <c r="D61" s="8"/>
      <c r="E61" s="9"/>
      <c r="F61" s="10">
        <v>7.2082692307692309</v>
      </c>
      <c r="G61" s="24">
        <v>0</v>
      </c>
      <c r="H61" s="24">
        <v>0</v>
      </c>
      <c r="I61" s="28">
        <f t="shared" si="0"/>
        <v>0</v>
      </c>
    </row>
    <row r="62" spans="1:9" ht="16.5" thickBot="1" x14ac:dyDescent="0.3">
      <c r="F62" s="11"/>
      <c r="G62" s="25"/>
      <c r="H62" s="25"/>
      <c r="I62" s="27"/>
    </row>
    <row r="63" spans="1:9" ht="15.75" customHeight="1" thickBot="1" x14ac:dyDescent="0.35">
      <c r="A63" s="70" t="s">
        <v>27</v>
      </c>
      <c r="B63" s="4" t="s">
        <v>0</v>
      </c>
      <c r="C63" s="5"/>
      <c r="D63" s="5"/>
      <c r="E63" s="6"/>
      <c r="F63" s="12">
        <v>1.2435769230769231</v>
      </c>
      <c r="G63" s="24">
        <v>0</v>
      </c>
      <c r="H63" s="24">
        <v>0</v>
      </c>
      <c r="I63" s="28">
        <f t="shared" si="0"/>
        <v>0</v>
      </c>
    </row>
    <row r="64" spans="1:9" ht="19.5" thickBot="1" x14ac:dyDescent="0.35">
      <c r="A64" s="71"/>
      <c r="B64" s="4" t="s">
        <v>3</v>
      </c>
      <c r="C64" s="5"/>
      <c r="D64" s="5"/>
      <c r="E64" s="6"/>
      <c r="F64" s="10">
        <v>3.7307307692307687</v>
      </c>
      <c r="G64" s="24">
        <v>0</v>
      </c>
      <c r="H64" s="24">
        <v>0</v>
      </c>
      <c r="I64" s="28">
        <f t="shared" si="0"/>
        <v>0</v>
      </c>
    </row>
    <row r="65" spans="1:12" ht="19.5" thickBot="1" x14ac:dyDescent="0.35">
      <c r="A65" s="71"/>
      <c r="B65" s="4" t="s">
        <v>1</v>
      </c>
      <c r="C65" s="5"/>
      <c r="D65" s="5"/>
      <c r="E65" s="6"/>
      <c r="F65" s="10">
        <v>6.217884615384615</v>
      </c>
      <c r="G65" s="24">
        <v>0</v>
      </c>
      <c r="H65" s="24">
        <v>0</v>
      </c>
      <c r="I65" s="28">
        <f t="shared" si="0"/>
        <v>0</v>
      </c>
    </row>
    <row r="66" spans="1:12" ht="19.5" thickBot="1" x14ac:dyDescent="0.35">
      <c r="A66" s="71"/>
      <c r="B66" s="4" t="s">
        <v>4</v>
      </c>
      <c r="C66" s="5"/>
      <c r="D66" s="5"/>
      <c r="E66" s="6"/>
      <c r="F66" s="10">
        <v>4.9743076923076925</v>
      </c>
      <c r="G66" s="24">
        <v>0</v>
      </c>
      <c r="H66" s="24">
        <v>0</v>
      </c>
      <c r="I66" s="28">
        <f t="shared" si="0"/>
        <v>0</v>
      </c>
    </row>
    <row r="67" spans="1:12" ht="19.5" thickBot="1" x14ac:dyDescent="0.35">
      <c r="A67" s="72"/>
      <c r="B67" s="7" t="s">
        <v>2</v>
      </c>
      <c r="C67" s="8"/>
      <c r="D67" s="8"/>
      <c r="E67" s="9"/>
      <c r="F67" s="10">
        <v>7.4614615384615375</v>
      </c>
      <c r="G67" s="24">
        <v>0</v>
      </c>
      <c r="H67" s="24">
        <v>0</v>
      </c>
      <c r="I67" s="28">
        <f t="shared" si="0"/>
        <v>0</v>
      </c>
    </row>
    <row r="68" spans="1:12" ht="16.5" thickBot="1" x14ac:dyDescent="0.3">
      <c r="F68" s="11"/>
      <c r="G68" s="25"/>
      <c r="H68" s="25"/>
      <c r="I68" s="27"/>
    </row>
    <row r="69" spans="1:12" ht="15.75" customHeight="1" thickBot="1" x14ac:dyDescent="0.35">
      <c r="A69" s="70" t="s">
        <v>28</v>
      </c>
      <c r="B69" s="4" t="s">
        <v>0</v>
      </c>
      <c r="C69" s="5"/>
      <c r="D69" s="5"/>
      <c r="E69" s="6"/>
      <c r="F69" s="12">
        <v>1.3111987179487181</v>
      </c>
      <c r="G69" s="24">
        <v>0</v>
      </c>
      <c r="H69" s="24">
        <v>0</v>
      </c>
      <c r="I69" s="28">
        <f t="shared" si="0"/>
        <v>0</v>
      </c>
    </row>
    <row r="70" spans="1:12" ht="19.5" thickBot="1" x14ac:dyDescent="0.35">
      <c r="A70" s="71"/>
      <c r="B70" s="4" t="s">
        <v>3</v>
      </c>
      <c r="C70" s="5"/>
      <c r="D70" s="5"/>
      <c r="E70" s="6"/>
      <c r="F70" s="10">
        <v>3.9335961538461537</v>
      </c>
      <c r="G70" s="24">
        <v>0</v>
      </c>
      <c r="H70" s="24">
        <v>0</v>
      </c>
      <c r="I70" s="28">
        <f t="shared" si="0"/>
        <v>0</v>
      </c>
    </row>
    <row r="71" spans="1:12" ht="19.5" thickBot="1" x14ac:dyDescent="0.35">
      <c r="A71" s="71"/>
      <c r="B71" s="4" t="s">
        <v>1</v>
      </c>
      <c r="C71" s="5"/>
      <c r="D71" s="5"/>
      <c r="E71" s="6"/>
      <c r="F71" s="10">
        <v>6.5559935897435899</v>
      </c>
      <c r="G71" s="24">
        <v>0</v>
      </c>
      <c r="H71" s="24">
        <v>0</v>
      </c>
      <c r="I71" s="28">
        <f t="shared" ref="I71:I73" si="1">F71*H71</f>
        <v>0</v>
      </c>
    </row>
    <row r="72" spans="1:12" ht="19.5" thickBot="1" x14ac:dyDescent="0.35">
      <c r="A72" s="71"/>
      <c r="B72" s="4" t="s">
        <v>4</v>
      </c>
      <c r="C72" s="5"/>
      <c r="D72" s="5"/>
      <c r="E72" s="6"/>
      <c r="F72" s="10">
        <v>5.2447948717948725</v>
      </c>
      <c r="G72" s="24">
        <v>0</v>
      </c>
      <c r="H72" s="24">
        <v>0</v>
      </c>
      <c r="I72" s="28">
        <f t="shared" si="1"/>
        <v>0</v>
      </c>
    </row>
    <row r="73" spans="1:12" ht="19.5" thickBot="1" x14ac:dyDescent="0.35">
      <c r="A73" s="72"/>
      <c r="B73" s="7" t="s">
        <v>2</v>
      </c>
      <c r="C73" s="8"/>
      <c r="D73" s="8"/>
      <c r="E73" s="9"/>
      <c r="F73" s="10">
        <v>7.8671923076923074</v>
      </c>
      <c r="G73" s="24">
        <v>0</v>
      </c>
      <c r="H73" s="24">
        <v>0</v>
      </c>
      <c r="I73" s="28">
        <f t="shared" si="1"/>
        <v>0</v>
      </c>
    </row>
    <row r="74" spans="1:12" ht="16.5" thickBot="1" x14ac:dyDescent="0.3">
      <c r="F74" s="11"/>
      <c r="G74" s="25"/>
      <c r="H74" s="25"/>
      <c r="I74" s="27"/>
    </row>
    <row r="75" spans="1:12" ht="15.75" customHeight="1" thickBot="1" x14ac:dyDescent="0.35">
      <c r="A75" s="70" t="s">
        <v>26</v>
      </c>
      <c r="B75" s="4" t="s">
        <v>0</v>
      </c>
      <c r="C75" s="5"/>
      <c r="D75" s="5"/>
      <c r="E75" s="6"/>
      <c r="F75" s="12">
        <v>1.4399807692307691</v>
      </c>
      <c r="G75" s="24">
        <v>0</v>
      </c>
      <c r="H75" s="24">
        <v>0</v>
      </c>
      <c r="I75" s="28">
        <f t="shared" ref="I75:I85" si="2">F75*H75</f>
        <v>0</v>
      </c>
    </row>
    <row r="76" spans="1:12" ht="19.5" thickBot="1" x14ac:dyDescent="0.35">
      <c r="A76" s="71"/>
      <c r="B76" s="4" t="s">
        <v>3</v>
      </c>
      <c r="C76" s="5"/>
      <c r="D76" s="5"/>
      <c r="E76" s="6"/>
      <c r="F76" s="10">
        <v>4.3199423076923074</v>
      </c>
      <c r="G76" s="24">
        <v>0</v>
      </c>
      <c r="H76" s="24">
        <v>0</v>
      </c>
      <c r="I76" s="28">
        <f t="shared" si="2"/>
        <v>0</v>
      </c>
    </row>
    <row r="77" spans="1:12" ht="19.5" thickBot="1" x14ac:dyDescent="0.35">
      <c r="A77" s="71"/>
      <c r="B77" s="4" t="s">
        <v>1</v>
      </c>
      <c r="C77" s="5"/>
      <c r="D77" s="5"/>
      <c r="E77" s="6"/>
      <c r="F77" s="10">
        <v>7.1999038461538456</v>
      </c>
      <c r="G77" s="24">
        <v>0</v>
      </c>
      <c r="H77" s="24">
        <v>0</v>
      </c>
      <c r="I77" s="28">
        <f t="shared" si="2"/>
        <v>0</v>
      </c>
    </row>
    <row r="78" spans="1:12" ht="19.5" thickBot="1" x14ac:dyDescent="0.35">
      <c r="A78" s="71"/>
      <c r="B78" s="4" t="s">
        <v>4</v>
      </c>
      <c r="C78" s="5"/>
      <c r="D78" s="5"/>
      <c r="E78" s="6"/>
      <c r="F78" s="10">
        <v>5.7599230769230765</v>
      </c>
      <c r="G78" s="24">
        <v>0</v>
      </c>
      <c r="H78" s="24">
        <v>0</v>
      </c>
      <c r="I78" s="28">
        <f t="shared" si="2"/>
        <v>0</v>
      </c>
    </row>
    <row r="79" spans="1:12" ht="19.5" thickBot="1" x14ac:dyDescent="0.35">
      <c r="A79" s="72"/>
      <c r="B79" s="7" t="s">
        <v>2</v>
      </c>
      <c r="C79" s="8"/>
      <c r="D79" s="8"/>
      <c r="E79" s="9"/>
      <c r="F79" s="10">
        <v>8.6398846153846147</v>
      </c>
      <c r="G79" s="24">
        <v>0</v>
      </c>
      <c r="H79" s="24">
        <v>0</v>
      </c>
      <c r="I79" s="28">
        <f t="shared" si="2"/>
        <v>0</v>
      </c>
      <c r="L79" s="45"/>
    </row>
    <row r="80" spans="1:12" ht="16.5" thickBot="1" x14ac:dyDescent="0.3">
      <c r="F80" s="11"/>
      <c r="G80" s="25"/>
      <c r="H80" s="25"/>
      <c r="I80" s="27"/>
      <c r="L80" s="45"/>
    </row>
    <row r="81" spans="1:12" ht="15.75" customHeight="1" thickBot="1" x14ac:dyDescent="0.35">
      <c r="A81" s="70" t="s">
        <v>25</v>
      </c>
      <c r="B81" s="4" t="s">
        <v>0</v>
      </c>
      <c r="C81" s="5"/>
      <c r="D81" s="5"/>
      <c r="E81" s="6"/>
      <c r="F81" s="12">
        <v>1.5332756410256412</v>
      </c>
      <c r="G81" s="24">
        <v>0</v>
      </c>
      <c r="H81" s="24">
        <v>0</v>
      </c>
      <c r="I81" s="28">
        <f t="shared" si="2"/>
        <v>0</v>
      </c>
      <c r="L81" s="45"/>
    </row>
    <row r="82" spans="1:12" ht="19.5" thickBot="1" x14ac:dyDescent="0.35">
      <c r="A82" s="71"/>
      <c r="B82" s="4" t="s">
        <v>3</v>
      </c>
      <c r="C82" s="5"/>
      <c r="D82" s="5"/>
      <c r="E82" s="6"/>
      <c r="F82" s="10">
        <v>4.5998269230769226</v>
      </c>
      <c r="G82" s="24">
        <v>0</v>
      </c>
      <c r="H82" s="24">
        <v>0</v>
      </c>
      <c r="I82" s="28">
        <f t="shared" si="2"/>
        <v>0</v>
      </c>
      <c r="L82" s="45"/>
    </row>
    <row r="83" spans="1:12" ht="19.5" thickBot="1" x14ac:dyDescent="0.35">
      <c r="A83" s="71"/>
      <c r="B83" s="4" t="s">
        <v>1</v>
      </c>
      <c r="C83" s="5"/>
      <c r="D83" s="5"/>
      <c r="E83" s="6"/>
      <c r="F83" s="10">
        <v>7.666378205128205</v>
      </c>
      <c r="G83" s="24">
        <v>0</v>
      </c>
      <c r="H83" s="24">
        <v>0</v>
      </c>
      <c r="I83" s="28">
        <f t="shared" si="2"/>
        <v>0</v>
      </c>
      <c r="L83" s="45"/>
    </row>
    <row r="84" spans="1:12" ht="19.5" thickBot="1" x14ac:dyDescent="0.35">
      <c r="A84" s="71"/>
      <c r="B84" s="4" t="s">
        <v>4</v>
      </c>
      <c r="C84" s="5"/>
      <c r="D84" s="5"/>
      <c r="E84" s="6"/>
      <c r="F84" s="10">
        <v>6.1331025641025647</v>
      </c>
      <c r="G84" s="24">
        <v>0</v>
      </c>
      <c r="H84" s="24">
        <v>0</v>
      </c>
      <c r="I84" s="28">
        <f t="shared" si="2"/>
        <v>0</v>
      </c>
      <c r="L84" s="45"/>
    </row>
    <row r="85" spans="1:12" ht="19.5" thickBot="1" x14ac:dyDescent="0.35">
      <c r="A85" s="72"/>
      <c r="B85" s="7" t="s">
        <v>2</v>
      </c>
      <c r="C85" s="8"/>
      <c r="D85" s="8"/>
      <c r="E85" s="9"/>
      <c r="F85" s="10">
        <v>9.1996538461538453</v>
      </c>
      <c r="G85" s="24">
        <v>0</v>
      </c>
      <c r="H85" s="24">
        <v>0</v>
      </c>
      <c r="I85" s="28">
        <f t="shared" si="2"/>
        <v>0</v>
      </c>
      <c r="L85" s="45"/>
    </row>
    <row r="86" spans="1:12" ht="16.5" thickBot="1" x14ac:dyDescent="0.3">
      <c r="F86" s="11"/>
      <c r="G86" s="25"/>
      <c r="H86" s="25"/>
      <c r="I86" s="27"/>
      <c r="L86" s="45"/>
    </row>
    <row r="87" spans="1:12" ht="15.75" customHeight="1" thickBot="1" x14ac:dyDescent="0.35">
      <c r="A87" s="70" t="s">
        <v>24</v>
      </c>
      <c r="B87" s="4" t="s">
        <v>0</v>
      </c>
      <c r="C87" s="5"/>
      <c r="D87" s="5"/>
      <c r="E87" s="6"/>
      <c r="F87" s="12">
        <v>1.636698717948718</v>
      </c>
      <c r="G87" s="24">
        <v>0</v>
      </c>
      <c r="H87" s="24">
        <v>0</v>
      </c>
      <c r="I87" s="28">
        <f t="shared" ref="I87:I91" si="3">F87*H87</f>
        <v>0</v>
      </c>
      <c r="L87" s="45"/>
    </row>
    <row r="88" spans="1:12" ht="19.5" thickBot="1" x14ac:dyDescent="0.35">
      <c r="A88" s="71"/>
      <c r="B88" s="4" t="s">
        <v>3</v>
      </c>
      <c r="C88" s="5"/>
      <c r="D88" s="5"/>
      <c r="E88" s="6"/>
      <c r="F88" s="10">
        <v>4.9100961538461538</v>
      </c>
      <c r="G88" s="24">
        <v>0</v>
      </c>
      <c r="H88" s="24">
        <v>0</v>
      </c>
      <c r="I88" s="28">
        <f t="shared" si="3"/>
        <v>0</v>
      </c>
      <c r="L88" s="45"/>
    </row>
    <row r="89" spans="1:12" ht="19.5" thickBot="1" x14ac:dyDescent="0.35">
      <c r="A89" s="71"/>
      <c r="B89" s="4" t="s">
        <v>1</v>
      </c>
      <c r="C89" s="5"/>
      <c r="D89" s="5"/>
      <c r="E89" s="6"/>
      <c r="F89" s="10">
        <v>8.1834935897435894</v>
      </c>
      <c r="G89" s="24">
        <v>0</v>
      </c>
      <c r="H89" s="24">
        <v>0</v>
      </c>
      <c r="I89" s="28">
        <f t="shared" si="3"/>
        <v>0</v>
      </c>
      <c r="L89" s="45"/>
    </row>
    <row r="90" spans="1:12" ht="19.5" thickBot="1" x14ac:dyDescent="0.35">
      <c r="A90" s="71"/>
      <c r="B90" s="4" t="s">
        <v>4</v>
      </c>
      <c r="C90" s="5"/>
      <c r="D90" s="5"/>
      <c r="E90" s="6"/>
      <c r="F90" s="10">
        <v>6.5467948717948721</v>
      </c>
      <c r="G90" s="24">
        <v>0</v>
      </c>
      <c r="H90" s="24">
        <v>0</v>
      </c>
      <c r="I90" s="28">
        <f t="shared" si="3"/>
        <v>0</v>
      </c>
      <c r="L90" s="45"/>
    </row>
    <row r="91" spans="1:12" ht="19.5" thickBot="1" x14ac:dyDescent="0.35">
      <c r="A91" s="72"/>
      <c r="B91" s="7" t="s">
        <v>2</v>
      </c>
      <c r="C91" s="8"/>
      <c r="D91" s="8"/>
      <c r="E91" s="9"/>
      <c r="F91" s="10">
        <v>9.8201923076923077</v>
      </c>
      <c r="G91" s="24">
        <v>0</v>
      </c>
      <c r="H91" s="24">
        <v>0</v>
      </c>
      <c r="I91" s="28">
        <f t="shared" si="3"/>
        <v>0</v>
      </c>
      <c r="L91" s="45"/>
    </row>
    <row r="92" spans="1:12" ht="16.5" thickBot="1" x14ac:dyDescent="0.3">
      <c r="F92" s="11"/>
      <c r="G92" s="25"/>
      <c r="H92" s="25"/>
      <c r="I92" s="27"/>
      <c r="L92" s="45"/>
    </row>
    <row r="93" spans="1:12" ht="15.75" customHeight="1" thickBot="1" x14ac:dyDescent="0.35">
      <c r="A93" s="70" t="s">
        <v>23</v>
      </c>
      <c r="B93" s="4" t="s">
        <v>0</v>
      </c>
      <c r="C93" s="5"/>
      <c r="D93" s="5"/>
      <c r="E93" s="6"/>
      <c r="F93" s="12">
        <v>1.7378910256410258</v>
      </c>
      <c r="G93" s="24">
        <v>0</v>
      </c>
      <c r="H93" s="24">
        <v>0</v>
      </c>
      <c r="I93" s="28">
        <f t="shared" ref="I93:I97" si="4">F93*H93</f>
        <v>0</v>
      </c>
      <c r="L93" s="45"/>
    </row>
    <row r="94" spans="1:12" ht="19.5" thickBot="1" x14ac:dyDescent="0.35">
      <c r="A94" s="71"/>
      <c r="B94" s="4" t="s">
        <v>3</v>
      </c>
      <c r="C94" s="5"/>
      <c r="D94" s="5"/>
      <c r="E94" s="6"/>
      <c r="F94" s="10">
        <v>5.2136730769230768</v>
      </c>
      <c r="G94" s="24">
        <v>0</v>
      </c>
      <c r="H94" s="24">
        <v>0</v>
      </c>
      <c r="I94" s="28">
        <f t="shared" si="4"/>
        <v>0</v>
      </c>
      <c r="L94" s="45"/>
    </row>
    <row r="95" spans="1:12" ht="19.5" thickBot="1" x14ac:dyDescent="0.35">
      <c r="A95" s="71"/>
      <c r="B95" s="4" t="s">
        <v>1</v>
      </c>
      <c r="C95" s="5"/>
      <c r="D95" s="5"/>
      <c r="E95" s="6"/>
      <c r="F95" s="10">
        <v>8.6894551282051289</v>
      </c>
      <c r="G95" s="24">
        <v>0</v>
      </c>
      <c r="H95" s="24">
        <v>0</v>
      </c>
      <c r="I95" s="28">
        <f t="shared" si="4"/>
        <v>0</v>
      </c>
    </row>
    <row r="96" spans="1:12" ht="19.5" thickBot="1" x14ac:dyDescent="0.35">
      <c r="A96" s="71"/>
      <c r="B96" s="4" t="s">
        <v>4</v>
      </c>
      <c r="C96" s="5"/>
      <c r="D96" s="5"/>
      <c r="E96" s="6"/>
      <c r="F96" s="10">
        <v>6.9515641025641033</v>
      </c>
      <c r="G96" s="24">
        <v>0</v>
      </c>
      <c r="H96" s="24">
        <v>0</v>
      </c>
      <c r="I96" s="28">
        <f t="shared" si="4"/>
        <v>0</v>
      </c>
    </row>
    <row r="97" spans="1:9" ht="19.5" thickBot="1" x14ac:dyDescent="0.35">
      <c r="A97" s="72"/>
      <c r="B97" s="38" t="s">
        <v>2</v>
      </c>
      <c r="C97" s="39"/>
      <c r="D97" s="39"/>
      <c r="E97" s="40"/>
      <c r="F97" s="35">
        <v>10.427346153846154</v>
      </c>
      <c r="G97" s="36">
        <v>0</v>
      </c>
      <c r="H97" s="36">
        <v>0</v>
      </c>
      <c r="I97" s="37">
        <f t="shared" si="4"/>
        <v>0</v>
      </c>
    </row>
    <row r="98" spans="1:9" s="34" customFormat="1" ht="30.75" customHeight="1" thickBot="1" x14ac:dyDescent="0.35">
      <c r="A98" s="33"/>
      <c r="B98" s="76" t="s">
        <v>12</v>
      </c>
      <c r="C98" s="77"/>
      <c r="D98" s="77"/>
      <c r="E98" s="78"/>
      <c r="F98" s="44"/>
      <c r="G98" s="42"/>
      <c r="H98" s="42"/>
      <c r="I98" s="43"/>
    </row>
    <row r="99" spans="1:9" ht="19.5" thickBot="1" x14ac:dyDescent="0.35">
      <c r="B99" s="73" t="s">
        <v>0</v>
      </c>
      <c r="C99" s="74"/>
      <c r="D99" s="74"/>
      <c r="E99" s="74"/>
      <c r="F99" s="75"/>
      <c r="G99" s="41">
        <f>G3+G9+G15+G21+G27+G33+G39+G45+G51+G57+G63+G69+G75+G81+G87+G93</f>
        <v>0</v>
      </c>
      <c r="H99" s="31">
        <f>H3+H9+H15+H21+H27+H33+H39+H45+H51+H57+H63+H69+H75+H81+H87+H93</f>
        <v>0</v>
      </c>
      <c r="I99" s="46">
        <f t="shared" ref="I99:I103" si="5">I3+I9+I15+I21+I27+I33+I39+I45+I51+I57+I63+I69+I75+I81+I87+I93</f>
        <v>0</v>
      </c>
    </row>
    <row r="100" spans="1:9" ht="19.5" thickBot="1" x14ac:dyDescent="0.35">
      <c r="B100" s="73" t="s">
        <v>3</v>
      </c>
      <c r="C100" s="74"/>
      <c r="D100" s="74"/>
      <c r="E100" s="74"/>
      <c r="F100" s="75"/>
      <c r="G100" s="31">
        <f>G4+G10+G16+G22+G28+G34+G40+G46+G52+G58+G64+G70+G76+G82+G88+G94</f>
        <v>0</v>
      </c>
      <c r="H100" s="31">
        <f>H4+H10+H16+H22+H28+H34+H40+H46+H52+H58+H64+H70+H76+H82+H88+H94</f>
        <v>0</v>
      </c>
      <c r="I100" s="46">
        <f t="shared" si="5"/>
        <v>0</v>
      </c>
    </row>
    <row r="101" spans="1:9" ht="19.5" thickBot="1" x14ac:dyDescent="0.35">
      <c r="B101" s="73" t="s">
        <v>1</v>
      </c>
      <c r="C101" s="74"/>
      <c r="D101" s="74"/>
      <c r="E101" s="74"/>
      <c r="F101" s="75"/>
      <c r="G101" s="31">
        <f t="shared" ref="G101:H101" si="6">G5+G11+G17+G23+G29+G35+G41+G47+G53+G59+G65+G71+G77+G83+G89+G95</f>
        <v>0</v>
      </c>
      <c r="H101" s="31">
        <f t="shared" si="6"/>
        <v>0</v>
      </c>
      <c r="I101" s="46">
        <f t="shared" si="5"/>
        <v>0</v>
      </c>
    </row>
    <row r="102" spans="1:9" ht="19.5" thickBot="1" x14ac:dyDescent="0.35">
      <c r="B102" s="73" t="s">
        <v>4</v>
      </c>
      <c r="C102" s="74"/>
      <c r="D102" s="74"/>
      <c r="E102" s="74"/>
      <c r="F102" s="75"/>
      <c r="G102" s="31">
        <f t="shared" ref="G102:H102" si="7">G6+G12+G18+G24+G30+G36+G42+G48+G54+G60+G66+G72+G78+G84+G90+G96</f>
        <v>0</v>
      </c>
      <c r="H102" s="31">
        <f t="shared" si="7"/>
        <v>0</v>
      </c>
      <c r="I102" s="46">
        <f t="shared" si="5"/>
        <v>0</v>
      </c>
    </row>
    <row r="103" spans="1:9" ht="19.5" thickBot="1" x14ac:dyDescent="0.35">
      <c r="B103" s="67" t="s">
        <v>2</v>
      </c>
      <c r="C103" s="68"/>
      <c r="D103" s="68"/>
      <c r="E103" s="68"/>
      <c r="F103" s="69"/>
      <c r="G103" s="31">
        <f t="shared" ref="G103:H103" si="8">G7+G13+G19+G25+G31+G37+G43+G49+G55+G61+G67+G73+G79+G85+G91+G97</f>
        <v>0</v>
      </c>
      <c r="H103" s="31">
        <f t="shared" si="8"/>
        <v>0</v>
      </c>
      <c r="I103" s="46">
        <f t="shared" si="5"/>
        <v>0</v>
      </c>
    </row>
    <row r="104" spans="1:9" ht="30" customHeight="1" x14ac:dyDescent="0.25">
      <c r="F104" s="3"/>
      <c r="G104" s="32">
        <f>SUM(G99:G103)</f>
        <v>0</v>
      </c>
      <c r="H104" s="32">
        <f>SUM(H99:H103)</f>
        <v>0</v>
      </c>
      <c r="I104" s="30">
        <f>SUM(I99:I103)</f>
        <v>0</v>
      </c>
    </row>
  </sheetData>
  <mergeCells count="22">
    <mergeCell ref="A75:A79"/>
    <mergeCell ref="A81:A85"/>
    <mergeCell ref="A87:A91"/>
    <mergeCell ref="A69:A73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  <mergeCell ref="B103:F103"/>
    <mergeCell ref="A93:A97"/>
    <mergeCell ref="B99:F99"/>
    <mergeCell ref="B100:F100"/>
    <mergeCell ref="B101:F101"/>
    <mergeCell ref="B102:F102"/>
    <mergeCell ref="B98:E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0" workbookViewId="0">
      <selection activeCell="E21" sqref="E21"/>
    </sheetView>
  </sheetViews>
  <sheetFormatPr defaultRowHeight="15" x14ac:dyDescent="0.25"/>
  <cols>
    <col min="1" max="1" width="30.5703125" style="57" customWidth="1"/>
    <col min="2" max="2" width="22.140625" style="54" bestFit="1" customWidth="1"/>
    <col min="3" max="3" width="21.42578125" style="54" customWidth="1"/>
    <col min="4" max="16384" width="9.140625" style="54"/>
  </cols>
  <sheetData>
    <row r="1" spans="1:3" ht="21" x14ac:dyDescent="0.25">
      <c r="A1" s="49" t="s">
        <v>40</v>
      </c>
      <c r="B1" s="49"/>
      <c r="C1" s="49"/>
    </row>
    <row r="2" spans="1:3" ht="43.5" customHeight="1" thickBot="1" x14ac:dyDescent="0.3">
      <c r="A2" s="49" t="s">
        <v>39</v>
      </c>
      <c r="B2" s="49"/>
      <c r="C2" s="49"/>
    </row>
    <row r="3" spans="1:3" ht="32.25" customHeight="1" thickTop="1" thickBot="1" x14ac:dyDescent="0.3">
      <c r="A3" s="48" t="s">
        <v>29</v>
      </c>
      <c r="B3" s="50"/>
      <c r="C3" s="50"/>
    </row>
    <row r="4" spans="1:3" ht="4.5" customHeight="1" thickTop="1" thickBot="1" x14ac:dyDescent="0.3">
      <c r="A4" s="55"/>
      <c r="B4" s="19"/>
      <c r="C4" s="20"/>
    </row>
    <row r="5" spans="1:3" ht="39.75" customHeight="1" thickTop="1" thickBot="1" x14ac:dyDescent="0.3">
      <c r="A5" s="48" t="s">
        <v>30</v>
      </c>
      <c r="B5" s="50"/>
      <c r="C5" s="50"/>
    </row>
    <row r="6" spans="1:3" ht="4.5" customHeight="1" thickTop="1" thickBot="1" x14ac:dyDescent="0.3">
      <c r="A6" s="56"/>
      <c r="B6" s="21"/>
      <c r="C6" s="21"/>
    </row>
    <row r="7" spans="1:3" ht="32.25" customHeight="1" thickTop="1" thickBot="1" x14ac:dyDescent="0.3">
      <c r="A7" s="48" t="s">
        <v>31</v>
      </c>
      <c r="B7" s="51"/>
      <c r="C7" s="51"/>
    </row>
    <row r="8" spans="1:3" ht="15.75" thickTop="1" x14ac:dyDescent="0.25">
      <c r="A8" s="79"/>
      <c r="B8" s="79"/>
      <c r="C8" s="79"/>
    </row>
    <row r="9" spans="1:3" x14ac:dyDescent="0.25">
      <c r="A9" s="79"/>
      <c r="B9" s="79"/>
      <c r="C9" s="79"/>
    </row>
    <row r="10" spans="1:3" ht="15" customHeight="1" x14ac:dyDescent="0.25">
      <c r="A10" s="80" t="s">
        <v>42</v>
      </c>
      <c r="B10" s="52" t="s">
        <v>8</v>
      </c>
      <c r="C10" s="47" t="s">
        <v>32</v>
      </c>
    </row>
    <row r="11" spans="1:3" ht="25.5" customHeight="1" x14ac:dyDescent="0.25">
      <c r="A11" s="80"/>
      <c r="B11" s="53" t="s">
        <v>33</v>
      </c>
      <c r="C11" s="60">
        <f>'TURNI 2019'!I99</f>
        <v>0</v>
      </c>
    </row>
    <row r="12" spans="1:3" ht="24.75" customHeight="1" x14ac:dyDescent="0.25">
      <c r="A12" s="80"/>
      <c r="B12" s="53" t="s">
        <v>34</v>
      </c>
      <c r="C12" s="60">
        <f>'TURNI 2019'!I100</f>
        <v>0</v>
      </c>
    </row>
    <row r="13" spans="1:3" ht="25.5" customHeight="1" x14ac:dyDescent="0.25">
      <c r="A13" s="80"/>
      <c r="B13" s="53" t="s">
        <v>35</v>
      </c>
      <c r="C13" s="60">
        <f>'TURNI 2019'!I101</f>
        <v>0</v>
      </c>
    </row>
    <row r="14" spans="1:3" ht="25.5" x14ac:dyDescent="0.25">
      <c r="A14" s="80"/>
      <c r="B14" s="53" t="s">
        <v>36</v>
      </c>
      <c r="C14" s="60">
        <f>'TURNI 2019'!I102</f>
        <v>0</v>
      </c>
    </row>
    <row r="15" spans="1:3" ht="25.5" x14ac:dyDescent="0.25">
      <c r="A15" s="80"/>
      <c r="B15" s="59" t="s">
        <v>37</v>
      </c>
      <c r="C15" s="60">
        <f>'TURNI 2019'!I103</f>
        <v>0</v>
      </c>
    </row>
    <row r="16" spans="1:3" ht="24.75" customHeight="1" x14ac:dyDescent="0.25">
      <c r="A16" s="80"/>
      <c r="B16" s="58" t="s">
        <v>45</v>
      </c>
      <c r="C16" s="61">
        <f>SUM(C11:C15)</f>
        <v>0</v>
      </c>
    </row>
    <row r="18" spans="1:3" ht="15" customHeight="1" x14ac:dyDescent="0.25">
      <c r="A18" s="80" t="s">
        <v>43</v>
      </c>
      <c r="B18" s="62" t="s">
        <v>8</v>
      </c>
      <c r="C18" s="64" t="s">
        <v>32</v>
      </c>
    </row>
    <row r="19" spans="1:3" x14ac:dyDescent="0.25">
      <c r="A19" s="80"/>
      <c r="B19" s="29" t="s">
        <v>33</v>
      </c>
      <c r="C19" s="65">
        <v>0</v>
      </c>
    </row>
    <row r="20" spans="1:3" x14ac:dyDescent="0.25">
      <c r="A20" s="80"/>
      <c r="B20" s="29" t="s">
        <v>34</v>
      </c>
      <c r="C20" s="65">
        <v>0</v>
      </c>
    </row>
    <row r="21" spans="1:3" x14ac:dyDescent="0.25">
      <c r="A21" s="80"/>
      <c r="B21" s="29" t="s">
        <v>35</v>
      </c>
      <c r="C21" s="65">
        <v>0</v>
      </c>
    </row>
    <row r="22" spans="1:3" ht="25.5" x14ac:dyDescent="0.25">
      <c r="A22" s="80"/>
      <c r="B22" s="29" t="s">
        <v>36</v>
      </c>
      <c r="C22" s="65">
        <v>0</v>
      </c>
    </row>
    <row r="23" spans="1:3" ht="25.5" x14ac:dyDescent="0.25">
      <c r="A23" s="80"/>
      <c r="B23" s="63" t="s">
        <v>37</v>
      </c>
      <c r="C23" s="65">
        <v>0</v>
      </c>
    </row>
    <row r="24" spans="1:3" ht="18.75" x14ac:dyDescent="0.25">
      <c r="A24" s="80"/>
      <c r="B24" s="58" t="s">
        <v>45</v>
      </c>
      <c r="C24" s="66">
        <f>SUM(C19:C23)</f>
        <v>0</v>
      </c>
    </row>
    <row r="26" spans="1:3" ht="15" customHeight="1" x14ac:dyDescent="0.25">
      <c r="A26" s="80" t="s">
        <v>44</v>
      </c>
      <c r="B26" s="62" t="s">
        <v>8</v>
      </c>
      <c r="C26" s="64" t="s">
        <v>32</v>
      </c>
    </row>
    <row r="27" spans="1:3" x14ac:dyDescent="0.25">
      <c r="A27" s="80"/>
      <c r="B27" s="29" t="s">
        <v>33</v>
      </c>
      <c r="C27" s="60">
        <f>C11-C19</f>
        <v>0</v>
      </c>
    </row>
    <row r="28" spans="1:3" x14ac:dyDescent="0.25">
      <c r="A28" s="80"/>
      <c r="B28" s="29" t="s">
        <v>34</v>
      </c>
      <c r="C28" s="60">
        <f t="shared" ref="C28:C31" si="0">C12-C20</f>
        <v>0</v>
      </c>
    </row>
    <row r="29" spans="1:3" x14ac:dyDescent="0.25">
      <c r="A29" s="80"/>
      <c r="B29" s="29" t="s">
        <v>35</v>
      </c>
      <c r="C29" s="60">
        <f t="shared" si="0"/>
        <v>0</v>
      </c>
    </row>
    <row r="30" spans="1:3" ht="25.5" x14ac:dyDescent="0.25">
      <c r="A30" s="80"/>
      <c r="B30" s="29" t="s">
        <v>36</v>
      </c>
      <c r="C30" s="60">
        <f t="shared" si="0"/>
        <v>0</v>
      </c>
    </row>
    <row r="31" spans="1:3" ht="25.5" x14ac:dyDescent="0.25">
      <c r="A31" s="80"/>
      <c r="B31" s="63" t="s">
        <v>37</v>
      </c>
      <c r="C31" s="60">
        <f t="shared" si="0"/>
        <v>0</v>
      </c>
    </row>
    <row r="32" spans="1:3" ht="18.75" x14ac:dyDescent="0.25">
      <c r="A32" s="80"/>
      <c r="B32" s="58" t="s">
        <v>45</v>
      </c>
      <c r="C32" s="61">
        <f>SUM(C27:C31)</f>
        <v>0</v>
      </c>
    </row>
  </sheetData>
  <sheetProtection algorithmName="SHA-512" hashValue="56dDZNzgFYWq3w35hw289iwLiPFknHc4B7RVY5JXE7IMDfXC5hEIZpjOInxzqtutf4T5QAXm6iJV7uXmElgUwQ==" saltValue="x3rXMwBT7Kj5iZAkJs9rhw==" spinCount="100000" sheet="1" objects="1" scenarios="1"/>
  <protectedRanges>
    <protectedRange sqref="C19:C23" name="Intervallo1"/>
  </protectedRanges>
  <mergeCells count="5">
    <mergeCell ref="A9:C9"/>
    <mergeCell ref="A10:A16"/>
    <mergeCell ref="A18:A24"/>
    <mergeCell ref="A26:A32"/>
    <mergeCell ref="A8:C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0CD2CB3A4F7348BDBCAD88D494859C" ma:contentTypeVersion="2" ma:contentTypeDescription="Creare un nuovo documento." ma:contentTypeScope="" ma:versionID="b4bb7162d47feaf61fe5b4177098b1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3bcc3fc47b3b062e435a50aae6e35b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F3DCE0-8DC7-4923-9119-B44156FA7ACD}"/>
</file>

<file path=customXml/itemProps2.xml><?xml version="1.0" encoding="utf-8"?>
<ds:datastoreItem xmlns:ds="http://schemas.openxmlformats.org/officeDocument/2006/customXml" ds:itemID="{27115DA0-F929-48F6-853F-345487494CA2}"/>
</file>

<file path=customXml/itemProps3.xml><?xml version="1.0" encoding="utf-8"?>
<ds:datastoreItem xmlns:ds="http://schemas.openxmlformats.org/officeDocument/2006/customXml" ds:itemID="{D3399F6E-8360-4F3C-8067-80651D652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TURNI 2019</vt:lpstr>
      <vt:lpstr>Turni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0x010100F90CD2CB3A4F7348BDBCAD88D494859C</vt:lpwstr>
  </property>
</Properties>
</file>