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TURNI 2021" sheetId="1" r:id="rId1"/>
    <sheet name="Turni B" sheetId="4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29" i="4" l="1"/>
  <c r="C24" i="4"/>
  <c r="C15" i="4"/>
  <c r="C31" i="4" s="1"/>
  <c r="C14" i="4"/>
  <c r="C30" i="4" s="1"/>
  <c r="C13" i="4"/>
  <c r="C12" i="4"/>
  <c r="C28" i="4" s="1"/>
  <c r="C11" i="4"/>
  <c r="C27" i="4" s="1"/>
  <c r="C32" i="4" l="1"/>
  <c r="C16" i="4"/>
  <c r="I28" i="1"/>
  <c r="I29" i="1"/>
  <c r="I30" i="1"/>
  <c r="I31" i="1"/>
  <c r="I27" i="1"/>
  <c r="H103" i="1" l="1"/>
  <c r="G103" i="1"/>
  <c r="H102" i="1"/>
  <c r="G102" i="1"/>
  <c r="H101" i="1"/>
  <c r="G101" i="1"/>
  <c r="H100" i="1" l="1"/>
  <c r="H99" i="1"/>
  <c r="G100" i="1"/>
  <c r="G99" i="1"/>
  <c r="I3" i="1" l="1"/>
  <c r="H104" i="1" l="1"/>
  <c r="G104" i="1"/>
  <c r="I94" i="1" l="1"/>
  <c r="I95" i="1"/>
  <c r="I96" i="1"/>
  <c r="I97" i="1"/>
  <c r="I88" i="1"/>
  <c r="I89" i="1"/>
  <c r="I90" i="1"/>
  <c r="I91" i="1"/>
  <c r="I82" i="1"/>
  <c r="I83" i="1"/>
  <c r="I84" i="1"/>
  <c r="I85" i="1"/>
  <c r="I93" i="1"/>
  <c r="I87" i="1"/>
  <c r="I81" i="1"/>
  <c r="I76" i="1"/>
  <c r="I77" i="1"/>
  <c r="I78" i="1"/>
  <c r="I79" i="1"/>
  <c r="I70" i="1"/>
  <c r="I71" i="1"/>
  <c r="I72" i="1"/>
  <c r="I73" i="1"/>
  <c r="I64" i="1"/>
  <c r="I65" i="1"/>
  <c r="I66" i="1"/>
  <c r="I67" i="1"/>
  <c r="I75" i="1"/>
  <c r="I69" i="1"/>
  <c r="I63" i="1"/>
  <c r="I58" i="1"/>
  <c r="I59" i="1"/>
  <c r="I60" i="1"/>
  <c r="I61" i="1"/>
  <c r="I52" i="1"/>
  <c r="I53" i="1"/>
  <c r="I54" i="1"/>
  <c r="I55" i="1"/>
  <c r="I46" i="1"/>
  <c r="I47" i="1"/>
  <c r="I48" i="1"/>
  <c r="I49" i="1"/>
  <c r="I57" i="1"/>
  <c r="I51" i="1"/>
  <c r="I45" i="1"/>
  <c r="I40" i="1"/>
  <c r="I41" i="1"/>
  <c r="I42" i="1"/>
  <c r="I43" i="1"/>
  <c r="I39" i="1"/>
  <c r="I34" i="1"/>
  <c r="I35" i="1"/>
  <c r="I36" i="1"/>
  <c r="I37" i="1"/>
  <c r="I33" i="1"/>
  <c r="I22" i="1"/>
  <c r="I23" i="1"/>
  <c r="I24" i="1"/>
  <c r="I25" i="1"/>
  <c r="I21" i="1"/>
  <c r="I16" i="1"/>
  <c r="I17" i="1"/>
  <c r="I18" i="1"/>
  <c r="I19" i="1"/>
  <c r="I15" i="1"/>
  <c r="I10" i="1"/>
  <c r="I11" i="1"/>
  <c r="I12" i="1"/>
  <c r="I13" i="1"/>
  <c r="I9" i="1"/>
  <c r="I4" i="1"/>
  <c r="I5" i="1"/>
  <c r="I6" i="1"/>
  <c r="I7" i="1"/>
  <c r="I101" i="1" l="1"/>
  <c r="I99" i="1"/>
  <c r="I103" i="1"/>
  <c r="I102" i="1"/>
  <c r="I100" i="1"/>
  <c r="I104" i="1" l="1"/>
</calcChain>
</file>

<file path=xl/sharedStrings.xml><?xml version="1.0" encoding="utf-8"?>
<sst xmlns="http://schemas.openxmlformats.org/spreadsheetml/2006/main" count="144" uniqueCount="46">
  <si>
    <t>DIURNO</t>
  </si>
  <si>
    <t>NOTTURNO FESTIVO</t>
  </si>
  <si>
    <t>NOTTURNO FESTIVO INFRASETTIMANALE</t>
  </si>
  <si>
    <t>NOTTURNO O FESTIVO</t>
  </si>
  <si>
    <t>DIURNO FESTIVO INFRASETTIMANALE</t>
  </si>
  <si>
    <t>importo</t>
  </si>
  <si>
    <t>ORARIO</t>
  </si>
  <si>
    <t>Nr. Unità in</t>
  </si>
  <si>
    <t>turno</t>
  </si>
  <si>
    <t>ore totali</t>
  </si>
  <si>
    <t>ANNUE</t>
  </si>
  <si>
    <t>ANNUO</t>
  </si>
  <si>
    <t>TOTALI</t>
  </si>
  <si>
    <t>A2 - F1</t>
  </si>
  <si>
    <t>A1 - F2</t>
  </si>
  <si>
    <t>A1 - F1</t>
  </si>
  <si>
    <t>A1 - F3</t>
  </si>
  <si>
    <t>A2 - F2</t>
  </si>
  <si>
    <t>A2 - F3</t>
  </si>
  <si>
    <t>A2 - F4</t>
  </si>
  <si>
    <t>A2 - F5</t>
  </si>
  <si>
    <t>A2 - F6</t>
  </si>
  <si>
    <t>A3 - F1</t>
  </si>
  <si>
    <t>A3 - F7</t>
  </si>
  <si>
    <t>A3 - F6</t>
  </si>
  <si>
    <t>A3 - F5</t>
  </si>
  <si>
    <t>A3 - F4</t>
  </si>
  <si>
    <t>A3 - F2</t>
  </si>
  <si>
    <t>A3 - F3</t>
  </si>
  <si>
    <t>codice ente e codice BDUS</t>
  </si>
  <si>
    <t>denominazione estesa e telegrafica  dell'Ente</t>
  </si>
  <si>
    <t>Telefono, cap e città</t>
  </si>
  <si>
    <t>importo ANNUO</t>
  </si>
  <si>
    <t>diurno</t>
  </si>
  <si>
    <t>notturno o festivo</t>
  </si>
  <si>
    <t>notturno festivo</t>
  </si>
  <si>
    <t>diurno festivo infrasettimanale</t>
  </si>
  <si>
    <t>notturno festivo infrasettimanale</t>
  </si>
  <si>
    <t>CCNL 2019-2021 - ANNO 2021</t>
  </si>
  <si>
    <t>TURNI  2021 - importi CCNL 2019-2021</t>
  </si>
  <si>
    <t>IMPORTO ORARIO MAGGIORAZIONE</t>
  </si>
  <si>
    <t xml:space="preserve">Mod. B               </t>
  </si>
  <si>
    <t xml:space="preserve">totale </t>
  </si>
  <si>
    <t>IMPORTI DA ACCANTONARE SU FRD 2022</t>
  </si>
  <si>
    <t>IMPORTI DOVUTI PER IL 2021</t>
  </si>
  <si>
    <t>IMPORTI PAGATI NEL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</si>
</sst>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#,##0.00&quot; €&quot;"/>
    <numFmt numFmtId="167" formatCode="_-* #,##0.00\ [$€-410]_-;\-* #,##0.00\ [$€-410]_-;_-* &quot;-&quot;??\ [$€-410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  <font>
      <b/>
      <sz val="16"/>
      <color indexed="10"/>
      <name val="Garamond"/>
      <family val="1"/>
    </font>
    <font>
      <b/>
      <sz val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44" fontId="1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>
      <alignment vertical="center" textRotation="90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1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4" fontId="3" fillId="0" borderId="15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11" xfId="0" applyNumberFormat="1" applyFont="1" applyBorder="1" applyAlignment="1" applyProtection="1">
      <alignment horizontal="right"/>
    </xf>
    <xf numFmtId="164" fontId="4" fillId="5" borderId="11" xfId="0" applyNumberFormat="1" applyFont="1" applyFill="1" applyBorder="1" applyAlignment="1" applyProtection="1">
      <alignment horizontal="right" vertical="center"/>
    </xf>
    <xf numFmtId="1" fontId="4" fillId="0" borderId="14" xfId="0" applyNumberFormat="1" applyFont="1" applyFill="1" applyBorder="1" applyAlignment="1" applyProtection="1">
      <alignment horizont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Fill="1"/>
    <xf numFmtId="1" fontId="4" fillId="3" borderId="2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right"/>
    </xf>
    <xf numFmtId="0" fontId="1" fillId="2" borderId="21" xfId="0" applyFont="1" applyFill="1" applyBorder="1"/>
    <xf numFmtId="0" fontId="1" fillId="2" borderId="0" xfId="0" applyFont="1" applyFill="1" applyBorder="1"/>
    <xf numFmtId="0" fontId="1" fillId="2" borderId="22" xfId="0" applyFont="1" applyFill="1" applyBorder="1"/>
    <xf numFmtId="1" fontId="4" fillId="0" borderId="16" xfId="0" applyNumberFormat="1" applyFont="1" applyFill="1" applyBorder="1" applyAlignment="1" applyProtection="1">
      <alignment horizontal="center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right"/>
    </xf>
    <xf numFmtId="164" fontId="3" fillId="0" borderId="24" xfId="0" applyNumberFormat="1" applyFont="1" applyFill="1" applyBorder="1" applyAlignment="1">
      <alignment horizontal="right"/>
    </xf>
    <xf numFmtId="165" fontId="0" fillId="0" borderId="0" xfId="0" applyNumberFormat="1"/>
    <xf numFmtId="44" fontId="4" fillId="0" borderId="14" xfId="2" applyFont="1" applyFill="1" applyBorder="1" applyAlignment="1" applyProtection="1">
      <alignment horizontal="right"/>
    </xf>
    <xf numFmtId="166" fontId="16" fillId="0" borderId="15" xfId="0" applyNumberFormat="1" applyFont="1" applyBorder="1" applyAlignment="1">
      <alignment horizontal="right" vertical="center"/>
    </xf>
    <xf numFmtId="166" fontId="16" fillId="0" borderId="25" xfId="0" applyNumberFormat="1" applyFont="1" applyBorder="1" applyAlignment="1">
      <alignment horizontal="right" vertical="center"/>
    </xf>
    <xf numFmtId="0" fontId="7" fillId="0" borderId="0" xfId="1" applyFont="1" applyBorder="1" applyAlignment="1" applyProtection="1">
      <alignment horizontal="righ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9" fillId="0" borderId="17" xfId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vertical="center" wrapText="1"/>
      <protection locked="0"/>
    </xf>
    <xf numFmtId="0" fontId="7" fillId="0" borderId="26" xfId="1" applyFont="1" applyBorder="1" applyAlignment="1" applyProtection="1">
      <alignment horizontal="center" vertical="center" wrapText="1"/>
      <protection locked="0"/>
    </xf>
    <xf numFmtId="0" fontId="7" fillId="0" borderId="27" xfId="1" applyFont="1" applyBorder="1" applyAlignment="1" applyProtection="1">
      <alignment horizontal="center" vertical="center" wrapText="1"/>
      <protection locked="0"/>
    </xf>
    <xf numFmtId="0" fontId="10" fillId="0" borderId="28" xfId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>
      <alignment vertical="center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>
      <alignment horizontal="right" vertical="center"/>
    </xf>
    <xf numFmtId="164" fontId="19" fillId="0" borderId="11" xfId="0" applyNumberFormat="1" applyFont="1" applyBorder="1" applyAlignment="1">
      <alignment vertical="center"/>
    </xf>
    <xf numFmtId="0" fontId="7" fillId="0" borderId="31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167" fontId="12" fillId="3" borderId="11" xfId="0" applyNumberFormat="1" applyFont="1" applyFill="1" applyBorder="1" applyAlignment="1">
      <alignment vertical="center"/>
    </xf>
    <xf numFmtId="0" fontId="10" fillId="0" borderId="32" xfId="1" applyFont="1" applyBorder="1" applyAlignment="1" applyProtection="1">
      <alignment horizontal="center" vertical="center" wrapText="1"/>
      <protection locked="0"/>
    </xf>
    <xf numFmtId="164" fontId="19" fillId="3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1" fillId="2" borderId="7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3" fillId="0" borderId="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0" xfId="1" applyFill="1" applyBorder="1" applyAlignment="1" applyProtection="1">
      <alignment horizontal="right" vertical="center" wrapText="1"/>
      <protection locked="0"/>
    </xf>
    <xf numFmtId="0" fontId="17" fillId="0" borderId="11" xfId="1" applyFont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1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XXFS.servizi.difesa.dom\CTXProfile$\CTXRedirect\catia.vendola\Downloads\all.2%20-%20Mod%20B%20Turni%202020%20NUOVI%20IMPORTI%20CCNL%202019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I 2020"/>
      <sheetName val="Turni B"/>
    </sheetNames>
    <sheetDataSet>
      <sheetData sheetId="0"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M8" sqref="M8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customWidth="1"/>
  </cols>
  <sheetData>
    <row r="1" spans="1:9" ht="17.25" x14ac:dyDescent="0.25">
      <c r="A1" s="19" t="s">
        <v>40</v>
      </c>
      <c r="F1" s="10" t="s">
        <v>5</v>
      </c>
      <c r="G1" s="11" t="s">
        <v>7</v>
      </c>
      <c r="H1" s="12" t="s">
        <v>9</v>
      </c>
      <c r="I1" s="11" t="s">
        <v>5</v>
      </c>
    </row>
    <row r="2" spans="1:9" ht="18" thickBot="1" x14ac:dyDescent="0.3">
      <c r="A2" s="19" t="s">
        <v>38</v>
      </c>
      <c r="F2" s="13" t="s">
        <v>6</v>
      </c>
      <c r="G2" s="14" t="s">
        <v>8</v>
      </c>
      <c r="H2" s="15" t="s">
        <v>10</v>
      </c>
      <c r="I2" s="14" t="s">
        <v>11</v>
      </c>
    </row>
    <row r="3" spans="1:9" ht="19.5" thickBot="1" x14ac:dyDescent="0.35">
      <c r="A3" s="65" t="s">
        <v>15</v>
      </c>
      <c r="B3" s="4" t="s">
        <v>0</v>
      </c>
      <c r="C3" s="5"/>
      <c r="D3" s="5"/>
      <c r="E3" s="6"/>
      <c r="F3" s="42">
        <v>0.962576923076923</v>
      </c>
      <c r="G3" s="20">
        <v>0</v>
      </c>
      <c r="H3" s="20">
        <v>0</v>
      </c>
      <c r="I3" s="23">
        <f>F3*H3</f>
        <v>0</v>
      </c>
    </row>
    <row r="4" spans="1:9" ht="19.5" thickBot="1" x14ac:dyDescent="0.35">
      <c r="A4" s="66"/>
      <c r="B4" s="4" t="s">
        <v>3</v>
      </c>
      <c r="C4" s="5"/>
      <c r="D4" s="5"/>
      <c r="E4" s="6"/>
      <c r="F4" s="42">
        <v>2.8877307692307688</v>
      </c>
      <c r="G4" s="21">
        <v>0</v>
      </c>
      <c r="H4" s="21">
        <v>0</v>
      </c>
      <c r="I4" s="23">
        <f t="shared" ref="I4:I70" si="0">F4*H4</f>
        <v>0</v>
      </c>
    </row>
    <row r="5" spans="1:9" ht="19.5" thickBot="1" x14ac:dyDescent="0.35">
      <c r="A5" s="66"/>
      <c r="B5" s="4" t="s">
        <v>1</v>
      </c>
      <c r="C5" s="5"/>
      <c r="D5" s="5"/>
      <c r="E5" s="6"/>
      <c r="F5" s="42">
        <v>4.8128846153846148</v>
      </c>
      <c r="G5" s="21">
        <v>0</v>
      </c>
      <c r="H5" s="21">
        <v>0</v>
      </c>
      <c r="I5" s="23">
        <f t="shared" si="0"/>
        <v>0</v>
      </c>
    </row>
    <row r="6" spans="1:9" ht="19.5" thickBot="1" x14ac:dyDescent="0.35">
      <c r="A6" s="66"/>
      <c r="B6" s="4" t="s">
        <v>4</v>
      </c>
      <c r="C6" s="5"/>
      <c r="D6" s="5"/>
      <c r="E6" s="6"/>
      <c r="F6" s="42">
        <v>3.850307692307692</v>
      </c>
      <c r="G6" s="21">
        <v>0</v>
      </c>
      <c r="H6" s="21">
        <v>0</v>
      </c>
      <c r="I6" s="23">
        <f t="shared" si="0"/>
        <v>0</v>
      </c>
    </row>
    <row r="7" spans="1:9" ht="19.5" thickBot="1" x14ac:dyDescent="0.35">
      <c r="A7" s="67"/>
      <c r="B7" s="7" t="s">
        <v>2</v>
      </c>
      <c r="C7" s="8"/>
      <c r="D7" s="8"/>
      <c r="E7" s="9"/>
      <c r="F7" s="42">
        <v>5.7754615384615375</v>
      </c>
      <c r="G7" s="21">
        <v>0</v>
      </c>
      <c r="H7" s="21">
        <v>0</v>
      </c>
      <c r="I7" s="23">
        <f t="shared" si="0"/>
        <v>0</v>
      </c>
    </row>
    <row r="8" spans="1:9" ht="16.5" thickBot="1" x14ac:dyDescent="0.3">
      <c r="F8" s="43"/>
      <c r="G8" s="22"/>
      <c r="H8" s="22"/>
      <c r="I8" s="24"/>
    </row>
    <row r="9" spans="1:9" ht="19.5" thickBot="1" x14ac:dyDescent="0.35">
      <c r="A9" s="65" t="s">
        <v>14</v>
      </c>
      <c r="B9" s="4" t="s">
        <v>0</v>
      </c>
      <c r="C9" s="5"/>
      <c r="D9" s="5"/>
      <c r="E9" s="6"/>
      <c r="F9" s="42">
        <v>0.99553205128205124</v>
      </c>
      <c r="G9" s="21">
        <v>0</v>
      </c>
      <c r="H9" s="21">
        <v>0</v>
      </c>
      <c r="I9" s="25">
        <f t="shared" si="0"/>
        <v>0</v>
      </c>
    </row>
    <row r="10" spans="1:9" ht="19.5" thickBot="1" x14ac:dyDescent="0.35">
      <c r="A10" s="66"/>
      <c r="B10" s="4" t="s">
        <v>3</v>
      </c>
      <c r="C10" s="5"/>
      <c r="D10" s="5"/>
      <c r="E10" s="6"/>
      <c r="F10" s="42">
        <v>2.9865961538461536</v>
      </c>
      <c r="G10" s="21">
        <v>0</v>
      </c>
      <c r="H10" s="21">
        <v>0</v>
      </c>
      <c r="I10" s="23">
        <f t="shared" si="0"/>
        <v>0</v>
      </c>
    </row>
    <row r="11" spans="1:9" ht="19.5" thickBot="1" x14ac:dyDescent="0.35">
      <c r="A11" s="66"/>
      <c r="B11" s="4" t="s">
        <v>1</v>
      </c>
      <c r="C11" s="5"/>
      <c r="D11" s="5"/>
      <c r="E11" s="6"/>
      <c r="F11" s="42">
        <v>4.9776602564102559</v>
      </c>
      <c r="G11" s="21">
        <v>0</v>
      </c>
      <c r="H11" s="21">
        <v>0</v>
      </c>
      <c r="I11" s="23">
        <f t="shared" si="0"/>
        <v>0</v>
      </c>
    </row>
    <row r="12" spans="1:9" ht="19.5" thickBot="1" x14ac:dyDescent="0.35">
      <c r="A12" s="66"/>
      <c r="B12" s="4" t="s">
        <v>4</v>
      </c>
      <c r="C12" s="5"/>
      <c r="D12" s="5"/>
      <c r="E12" s="6"/>
      <c r="F12" s="42">
        <v>3.982128205128205</v>
      </c>
      <c r="G12" s="21">
        <v>0</v>
      </c>
      <c r="H12" s="21">
        <v>0</v>
      </c>
      <c r="I12" s="23">
        <f t="shared" si="0"/>
        <v>0</v>
      </c>
    </row>
    <row r="13" spans="1:9" ht="19.5" thickBot="1" x14ac:dyDescent="0.35">
      <c r="A13" s="67"/>
      <c r="B13" s="7" t="s">
        <v>2</v>
      </c>
      <c r="C13" s="8"/>
      <c r="D13" s="8"/>
      <c r="E13" s="9"/>
      <c r="F13" s="42">
        <v>5.9731923076923072</v>
      </c>
      <c r="G13" s="21">
        <v>0</v>
      </c>
      <c r="H13" s="21">
        <v>0</v>
      </c>
      <c r="I13" s="23">
        <f t="shared" si="0"/>
        <v>0</v>
      </c>
    </row>
    <row r="14" spans="1:9" ht="16.5" thickBot="1" x14ac:dyDescent="0.3">
      <c r="F14" s="43"/>
      <c r="G14" s="22"/>
      <c r="H14" s="22"/>
      <c r="I14" s="24"/>
    </row>
    <row r="15" spans="1:9" ht="19.5" thickBot="1" x14ac:dyDescent="0.35">
      <c r="A15" s="65" t="s">
        <v>16</v>
      </c>
      <c r="B15" s="4" t="s">
        <v>0</v>
      </c>
      <c r="C15" s="5"/>
      <c r="D15" s="5"/>
      <c r="E15" s="6"/>
      <c r="F15" s="42">
        <v>1.0318333333333334</v>
      </c>
      <c r="G15" s="21">
        <v>0</v>
      </c>
      <c r="H15" s="21">
        <v>0</v>
      </c>
      <c r="I15" s="25">
        <f t="shared" si="0"/>
        <v>0</v>
      </c>
    </row>
    <row r="16" spans="1:9" ht="19.5" thickBot="1" x14ac:dyDescent="0.35">
      <c r="A16" s="66"/>
      <c r="B16" s="4" t="s">
        <v>3</v>
      </c>
      <c r="C16" s="5"/>
      <c r="D16" s="5"/>
      <c r="E16" s="6"/>
      <c r="F16" s="42">
        <v>3.0954999999999999</v>
      </c>
      <c r="G16" s="21">
        <v>0</v>
      </c>
      <c r="H16" s="21">
        <v>0</v>
      </c>
      <c r="I16" s="25">
        <f t="shared" si="0"/>
        <v>0</v>
      </c>
    </row>
    <row r="17" spans="1:9" ht="19.5" thickBot="1" x14ac:dyDescent="0.35">
      <c r="A17" s="66"/>
      <c r="B17" s="4" t="s">
        <v>1</v>
      </c>
      <c r="C17" s="5"/>
      <c r="D17" s="5"/>
      <c r="E17" s="6"/>
      <c r="F17" s="42">
        <v>5.1591666666666667</v>
      </c>
      <c r="G17" s="21">
        <v>0</v>
      </c>
      <c r="H17" s="21">
        <v>0</v>
      </c>
      <c r="I17" s="25">
        <f t="shared" si="0"/>
        <v>0</v>
      </c>
    </row>
    <row r="18" spans="1:9" ht="19.5" thickBot="1" x14ac:dyDescent="0.35">
      <c r="A18" s="66"/>
      <c r="B18" s="4" t="s">
        <v>4</v>
      </c>
      <c r="C18" s="5"/>
      <c r="D18" s="5"/>
      <c r="E18" s="6"/>
      <c r="F18" s="42">
        <v>4.1273333333333335</v>
      </c>
      <c r="G18" s="21">
        <v>0</v>
      </c>
      <c r="H18" s="21">
        <v>0</v>
      </c>
      <c r="I18" s="25">
        <f t="shared" si="0"/>
        <v>0</v>
      </c>
    </row>
    <row r="19" spans="1:9" ht="19.5" thickBot="1" x14ac:dyDescent="0.35">
      <c r="A19" s="67"/>
      <c r="B19" s="7" t="s">
        <v>2</v>
      </c>
      <c r="C19" s="8"/>
      <c r="D19" s="8"/>
      <c r="E19" s="9"/>
      <c r="F19" s="42">
        <v>6.1909999999999998</v>
      </c>
      <c r="G19" s="21">
        <v>0</v>
      </c>
      <c r="H19" s="21">
        <v>0</v>
      </c>
      <c r="I19" s="25">
        <f t="shared" si="0"/>
        <v>0</v>
      </c>
    </row>
    <row r="20" spans="1:9" ht="16.5" thickBot="1" x14ac:dyDescent="0.3">
      <c r="F20" s="43"/>
      <c r="G20" s="22"/>
      <c r="H20" s="22"/>
      <c r="I20" s="24"/>
    </row>
    <row r="21" spans="1:9" ht="19.5" thickBot="1" x14ac:dyDescent="0.35">
      <c r="A21" s="65" t="s">
        <v>13</v>
      </c>
      <c r="B21" s="4" t="s">
        <v>0</v>
      </c>
      <c r="C21" s="5"/>
      <c r="D21" s="5"/>
      <c r="E21" s="6"/>
      <c r="F21" s="42">
        <v>1.0135512820512822</v>
      </c>
      <c r="G21" s="21">
        <v>0</v>
      </c>
      <c r="H21" s="21">
        <v>0</v>
      </c>
      <c r="I21" s="25">
        <f t="shared" si="0"/>
        <v>0</v>
      </c>
    </row>
    <row r="22" spans="1:9" ht="19.5" thickBot="1" x14ac:dyDescent="0.35">
      <c r="A22" s="66"/>
      <c r="B22" s="4" t="s">
        <v>3</v>
      </c>
      <c r="C22" s="5"/>
      <c r="D22" s="5"/>
      <c r="E22" s="6"/>
      <c r="F22" s="42">
        <v>3.0406538461538459</v>
      </c>
      <c r="G22" s="21">
        <v>0</v>
      </c>
      <c r="H22" s="21">
        <v>0</v>
      </c>
      <c r="I22" s="25">
        <f t="shared" si="0"/>
        <v>0</v>
      </c>
    </row>
    <row r="23" spans="1:9" ht="19.5" thickBot="1" x14ac:dyDescent="0.35">
      <c r="A23" s="66"/>
      <c r="B23" s="4" t="s">
        <v>1</v>
      </c>
      <c r="C23" s="5"/>
      <c r="D23" s="5"/>
      <c r="E23" s="6"/>
      <c r="F23" s="42">
        <v>5.0677564102564103</v>
      </c>
      <c r="G23" s="21">
        <v>0</v>
      </c>
      <c r="H23" s="21">
        <v>0</v>
      </c>
      <c r="I23" s="25">
        <f t="shared" si="0"/>
        <v>0</v>
      </c>
    </row>
    <row r="24" spans="1:9" ht="19.5" thickBot="1" x14ac:dyDescent="0.35">
      <c r="A24" s="66"/>
      <c r="B24" s="4" t="s">
        <v>4</v>
      </c>
      <c r="C24" s="5"/>
      <c r="D24" s="5"/>
      <c r="E24" s="6"/>
      <c r="F24" s="42">
        <v>4.0542051282051288</v>
      </c>
      <c r="G24" s="21">
        <v>0</v>
      </c>
      <c r="H24" s="21">
        <v>0</v>
      </c>
      <c r="I24" s="25">
        <f t="shared" si="0"/>
        <v>0</v>
      </c>
    </row>
    <row r="25" spans="1:9" ht="19.5" thickBot="1" x14ac:dyDescent="0.35">
      <c r="A25" s="67"/>
      <c r="B25" s="7" t="s">
        <v>2</v>
      </c>
      <c r="C25" s="8"/>
      <c r="D25" s="8"/>
      <c r="E25" s="9"/>
      <c r="F25" s="42">
        <v>6.0813076923076919</v>
      </c>
      <c r="G25" s="21">
        <v>0</v>
      </c>
      <c r="H25" s="21">
        <v>0</v>
      </c>
      <c r="I25" s="25">
        <f t="shared" si="0"/>
        <v>0</v>
      </c>
    </row>
    <row r="26" spans="1:9" ht="16.5" thickBot="1" x14ac:dyDescent="0.3">
      <c r="F26" s="43"/>
      <c r="G26" s="22"/>
      <c r="H26" s="22"/>
      <c r="I26" s="24"/>
    </row>
    <row r="27" spans="1:9" ht="19.5" thickBot="1" x14ac:dyDescent="0.35">
      <c r="A27" s="65" t="s">
        <v>17</v>
      </c>
      <c r="B27" s="4" t="s">
        <v>0</v>
      </c>
      <c r="C27" s="5"/>
      <c r="D27" s="5"/>
      <c r="E27" s="6"/>
      <c r="F27" s="42">
        <v>1.064647435897436</v>
      </c>
      <c r="G27" s="21">
        <v>0</v>
      </c>
      <c r="H27" s="21">
        <v>0</v>
      </c>
      <c r="I27" s="25">
        <f t="shared" si="0"/>
        <v>0</v>
      </c>
    </row>
    <row r="28" spans="1:9" ht="19.5" thickBot="1" x14ac:dyDescent="0.35">
      <c r="A28" s="66"/>
      <c r="B28" s="4" t="s">
        <v>3</v>
      </c>
      <c r="C28" s="5"/>
      <c r="D28" s="5"/>
      <c r="E28" s="6"/>
      <c r="F28" s="42">
        <v>3.1939423076923075</v>
      </c>
      <c r="G28" s="21">
        <v>0</v>
      </c>
      <c r="H28" s="21">
        <v>0</v>
      </c>
      <c r="I28" s="25">
        <f t="shared" si="0"/>
        <v>0</v>
      </c>
    </row>
    <row r="29" spans="1:9" ht="19.5" thickBot="1" x14ac:dyDescent="0.35">
      <c r="A29" s="66"/>
      <c r="B29" s="4" t="s">
        <v>1</v>
      </c>
      <c r="C29" s="5"/>
      <c r="D29" s="5"/>
      <c r="E29" s="6"/>
      <c r="F29" s="42">
        <v>5.3232371794871796</v>
      </c>
      <c r="G29" s="21">
        <v>0</v>
      </c>
      <c r="H29" s="21">
        <v>0</v>
      </c>
      <c r="I29" s="25">
        <f t="shared" si="0"/>
        <v>0</v>
      </c>
    </row>
    <row r="30" spans="1:9" ht="19.5" thickBot="1" x14ac:dyDescent="0.35">
      <c r="A30" s="66"/>
      <c r="B30" s="4" t="s">
        <v>4</v>
      </c>
      <c r="C30" s="5"/>
      <c r="D30" s="5"/>
      <c r="E30" s="6"/>
      <c r="F30" s="42">
        <v>4.2585897435897442</v>
      </c>
      <c r="G30" s="21">
        <v>0</v>
      </c>
      <c r="H30" s="21">
        <v>0</v>
      </c>
      <c r="I30" s="25">
        <f t="shared" si="0"/>
        <v>0</v>
      </c>
    </row>
    <row r="31" spans="1:9" ht="19.5" thickBot="1" x14ac:dyDescent="0.35">
      <c r="A31" s="67"/>
      <c r="B31" s="7" t="s">
        <v>2</v>
      </c>
      <c r="C31" s="8"/>
      <c r="D31" s="8"/>
      <c r="E31" s="9"/>
      <c r="F31" s="42">
        <v>6.3878846153846149</v>
      </c>
      <c r="G31" s="21">
        <v>0</v>
      </c>
      <c r="H31" s="21">
        <v>0</v>
      </c>
      <c r="I31" s="25">
        <f t="shared" si="0"/>
        <v>0</v>
      </c>
    </row>
    <row r="32" spans="1:9" ht="16.5" thickBot="1" x14ac:dyDescent="0.3">
      <c r="F32" s="43"/>
      <c r="G32" s="22"/>
      <c r="H32" s="22"/>
      <c r="I32" s="24"/>
    </row>
    <row r="33" spans="1:9" ht="15.75" customHeight="1" thickBot="1" x14ac:dyDescent="0.35">
      <c r="A33" s="65" t="s">
        <v>18</v>
      </c>
      <c r="B33" s="4" t="s">
        <v>0</v>
      </c>
      <c r="C33" s="5"/>
      <c r="D33" s="5"/>
      <c r="E33" s="6"/>
      <c r="F33" s="42">
        <v>1.1324679487179488</v>
      </c>
      <c r="G33" s="21">
        <v>0</v>
      </c>
      <c r="H33" s="21">
        <v>0</v>
      </c>
      <c r="I33" s="25">
        <f t="shared" si="0"/>
        <v>0</v>
      </c>
    </row>
    <row r="34" spans="1:9" ht="19.5" thickBot="1" x14ac:dyDescent="0.35">
      <c r="A34" s="66"/>
      <c r="B34" s="4" t="s">
        <v>3</v>
      </c>
      <c r="C34" s="5"/>
      <c r="D34" s="5"/>
      <c r="E34" s="6"/>
      <c r="F34" s="42">
        <v>3.3974038461538463</v>
      </c>
      <c r="G34" s="21">
        <v>0</v>
      </c>
      <c r="H34" s="21">
        <v>0</v>
      </c>
      <c r="I34" s="25">
        <f t="shared" si="0"/>
        <v>0</v>
      </c>
    </row>
    <row r="35" spans="1:9" ht="19.5" thickBot="1" x14ac:dyDescent="0.35">
      <c r="A35" s="66"/>
      <c r="B35" s="4" t="s">
        <v>1</v>
      </c>
      <c r="C35" s="5"/>
      <c r="D35" s="5"/>
      <c r="E35" s="6"/>
      <c r="F35" s="42">
        <v>5.6623397435897438</v>
      </c>
      <c r="G35" s="21">
        <v>0</v>
      </c>
      <c r="H35" s="21">
        <v>0</v>
      </c>
      <c r="I35" s="25">
        <f t="shared" si="0"/>
        <v>0</v>
      </c>
    </row>
    <row r="36" spans="1:9" ht="19.5" thickBot="1" x14ac:dyDescent="0.35">
      <c r="A36" s="66"/>
      <c r="B36" s="4" t="s">
        <v>4</v>
      </c>
      <c r="C36" s="5"/>
      <c r="D36" s="5"/>
      <c r="E36" s="6"/>
      <c r="F36" s="42">
        <v>4.529871794871795</v>
      </c>
      <c r="G36" s="21">
        <v>0</v>
      </c>
      <c r="H36" s="21">
        <v>0</v>
      </c>
      <c r="I36" s="25">
        <f t="shared" si="0"/>
        <v>0</v>
      </c>
    </row>
    <row r="37" spans="1:9" ht="19.5" thickBot="1" x14ac:dyDescent="0.35">
      <c r="A37" s="67"/>
      <c r="B37" s="7" t="s">
        <v>2</v>
      </c>
      <c r="C37" s="8"/>
      <c r="D37" s="8"/>
      <c r="E37" s="9"/>
      <c r="F37" s="42">
        <v>6.7948076923076925</v>
      </c>
      <c r="G37" s="21">
        <v>0</v>
      </c>
      <c r="H37" s="21">
        <v>0</v>
      </c>
      <c r="I37" s="25">
        <f t="shared" si="0"/>
        <v>0</v>
      </c>
    </row>
    <row r="38" spans="1:9" ht="16.5" thickBot="1" x14ac:dyDescent="0.3">
      <c r="F38" s="43"/>
      <c r="G38" s="22"/>
      <c r="H38" s="22"/>
      <c r="I38" s="24"/>
    </row>
    <row r="39" spans="1:9" ht="15.75" customHeight="1" thickBot="1" x14ac:dyDescent="0.35">
      <c r="A39" s="65" t="s">
        <v>19</v>
      </c>
      <c r="B39" s="4" t="s">
        <v>0</v>
      </c>
      <c r="C39" s="5"/>
      <c r="D39" s="5"/>
      <c r="E39" s="6"/>
      <c r="F39" s="42">
        <v>1.2029358974358975</v>
      </c>
      <c r="G39" s="21">
        <v>0</v>
      </c>
      <c r="H39" s="21">
        <v>0</v>
      </c>
      <c r="I39" s="25">
        <f t="shared" si="0"/>
        <v>0</v>
      </c>
    </row>
    <row r="40" spans="1:9" ht="19.5" thickBot="1" x14ac:dyDescent="0.35">
      <c r="A40" s="66"/>
      <c r="B40" s="4" t="s">
        <v>3</v>
      </c>
      <c r="C40" s="5"/>
      <c r="D40" s="5"/>
      <c r="E40" s="6"/>
      <c r="F40" s="42">
        <v>3.6088076923076922</v>
      </c>
      <c r="G40" s="21">
        <v>0</v>
      </c>
      <c r="H40" s="21">
        <v>0</v>
      </c>
      <c r="I40" s="25">
        <f t="shared" si="0"/>
        <v>0</v>
      </c>
    </row>
    <row r="41" spans="1:9" ht="19.5" thickBot="1" x14ac:dyDescent="0.35">
      <c r="A41" s="66"/>
      <c r="B41" s="4" t="s">
        <v>1</v>
      </c>
      <c r="C41" s="5"/>
      <c r="D41" s="5"/>
      <c r="E41" s="6"/>
      <c r="F41" s="42">
        <v>6.0146794871794871</v>
      </c>
      <c r="G41" s="21">
        <v>0</v>
      </c>
      <c r="H41" s="21">
        <v>0</v>
      </c>
      <c r="I41" s="25">
        <f t="shared" si="0"/>
        <v>0</v>
      </c>
    </row>
    <row r="42" spans="1:9" ht="19.5" thickBot="1" x14ac:dyDescent="0.35">
      <c r="A42" s="66"/>
      <c r="B42" s="4" t="s">
        <v>4</v>
      </c>
      <c r="C42" s="5"/>
      <c r="D42" s="5"/>
      <c r="E42" s="6"/>
      <c r="F42" s="42">
        <v>4.8117435897435898</v>
      </c>
      <c r="G42" s="21">
        <v>0</v>
      </c>
      <c r="H42" s="21">
        <v>0</v>
      </c>
      <c r="I42" s="25">
        <f t="shared" si="0"/>
        <v>0</v>
      </c>
    </row>
    <row r="43" spans="1:9" ht="19.5" thickBot="1" x14ac:dyDescent="0.35">
      <c r="A43" s="67"/>
      <c r="B43" s="7" t="s">
        <v>2</v>
      </c>
      <c r="C43" s="8"/>
      <c r="D43" s="8"/>
      <c r="E43" s="9"/>
      <c r="F43" s="42">
        <v>7.2176153846153843</v>
      </c>
      <c r="G43" s="21">
        <v>0</v>
      </c>
      <c r="H43" s="21">
        <v>0</v>
      </c>
      <c r="I43" s="25">
        <f t="shared" si="0"/>
        <v>0</v>
      </c>
    </row>
    <row r="44" spans="1:9" ht="16.5" thickBot="1" x14ac:dyDescent="0.3">
      <c r="F44" s="43"/>
      <c r="G44" s="22"/>
      <c r="H44" s="22"/>
      <c r="I44" s="24"/>
    </row>
    <row r="45" spans="1:9" ht="15.75" customHeight="1" thickBot="1" x14ac:dyDescent="0.35">
      <c r="A45" s="65" t="s">
        <v>20</v>
      </c>
      <c r="B45" s="4" t="s">
        <v>0</v>
      </c>
      <c r="C45" s="5"/>
      <c r="D45" s="5"/>
      <c r="E45" s="6"/>
      <c r="F45" s="42">
        <v>1.2493012820512821</v>
      </c>
      <c r="G45" s="21">
        <v>0</v>
      </c>
      <c r="H45" s="21">
        <v>0</v>
      </c>
      <c r="I45" s="25">
        <f t="shared" si="0"/>
        <v>0</v>
      </c>
    </row>
    <row r="46" spans="1:9" ht="19.5" thickBot="1" x14ac:dyDescent="0.35">
      <c r="A46" s="66"/>
      <c r="B46" s="4" t="s">
        <v>3</v>
      </c>
      <c r="C46" s="5"/>
      <c r="D46" s="5"/>
      <c r="E46" s="6"/>
      <c r="F46" s="42">
        <v>3.7479038461538461</v>
      </c>
      <c r="G46" s="21">
        <v>0</v>
      </c>
      <c r="H46" s="21">
        <v>0</v>
      </c>
      <c r="I46" s="25">
        <f t="shared" si="0"/>
        <v>0</v>
      </c>
    </row>
    <row r="47" spans="1:9" ht="19.5" thickBot="1" x14ac:dyDescent="0.35">
      <c r="A47" s="66"/>
      <c r="B47" s="4" t="s">
        <v>1</v>
      </c>
      <c r="C47" s="5"/>
      <c r="D47" s="5"/>
      <c r="E47" s="6"/>
      <c r="F47" s="42">
        <v>6.2465064102564103</v>
      </c>
      <c r="G47" s="21">
        <v>0</v>
      </c>
      <c r="H47" s="21">
        <v>0</v>
      </c>
      <c r="I47" s="25">
        <f t="shared" si="0"/>
        <v>0</v>
      </c>
    </row>
    <row r="48" spans="1:9" ht="19.5" thickBot="1" x14ac:dyDescent="0.35">
      <c r="A48" s="66"/>
      <c r="B48" s="4" t="s">
        <v>4</v>
      </c>
      <c r="C48" s="5"/>
      <c r="D48" s="5"/>
      <c r="E48" s="6"/>
      <c r="F48" s="42">
        <v>4.9972051282051284</v>
      </c>
      <c r="G48" s="21">
        <v>0</v>
      </c>
      <c r="H48" s="21">
        <v>0</v>
      </c>
      <c r="I48" s="25">
        <f t="shared" si="0"/>
        <v>0</v>
      </c>
    </row>
    <row r="49" spans="1:9" ht="19.5" thickBot="1" x14ac:dyDescent="0.35">
      <c r="A49" s="67"/>
      <c r="B49" s="7" t="s">
        <v>2</v>
      </c>
      <c r="C49" s="8"/>
      <c r="D49" s="8"/>
      <c r="E49" s="9"/>
      <c r="F49" s="42">
        <v>7.4958076923076922</v>
      </c>
      <c r="G49" s="21">
        <v>0</v>
      </c>
      <c r="H49" s="21">
        <v>0</v>
      </c>
      <c r="I49" s="25">
        <f t="shared" si="0"/>
        <v>0</v>
      </c>
    </row>
    <row r="50" spans="1:9" ht="16.5" thickBot="1" x14ac:dyDescent="0.3">
      <c r="F50" s="43"/>
      <c r="G50" s="22"/>
      <c r="H50" s="22"/>
      <c r="I50" s="24"/>
    </row>
    <row r="51" spans="1:9" ht="15.75" customHeight="1" thickBot="1" x14ac:dyDescent="0.35">
      <c r="A51" s="65" t="s">
        <v>21</v>
      </c>
      <c r="B51" s="4" t="s">
        <v>0</v>
      </c>
      <c r="C51" s="5"/>
      <c r="D51" s="5"/>
      <c r="E51" s="6"/>
      <c r="F51" s="42">
        <v>1.2843653846153846</v>
      </c>
      <c r="G51" s="21">
        <v>0</v>
      </c>
      <c r="H51" s="21">
        <v>0</v>
      </c>
      <c r="I51" s="25">
        <f t="shared" si="0"/>
        <v>0</v>
      </c>
    </row>
    <row r="52" spans="1:9" ht="19.5" thickBot="1" x14ac:dyDescent="0.35">
      <c r="A52" s="66"/>
      <c r="B52" s="4" t="s">
        <v>3</v>
      </c>
      <c r="C52" s="5"/>
      <c r="D52" s="5"/>
      <c r="E52" s="6"/>
      <c r="F52" s="42">
        <v>3.8530961538461534</v>
      </c>
      <c r="G52" s="21">
        <v>0</v>
      </c>
      <c r="H52" s="21">
        <v>0</v>
      </c>
      <c r="I52" s="25">
        <f t="shared" si="0"/>
        <v>0</v>
      </c>
    </row>
    <row r="53" spans="1:9" ht="19.5" thickBot="1" x14ac:dyDescent="0.35">
      <c r="A53" s="66"/>
      <c r="B53" s="4" t="s">
        <v>1</v>
      </c>
      <c r="C53" s="5"/>
      <c r="D53" s="5"/>
      <c r="E53" s="6"/>
      <c r="F53" s="42">
        <v>6.4218269230769227</v>
      </c>
      <c r="G53" s="21">
        <v>0</v>
      </c>
      <c r="H53" s="21">
        <v>0</v>
      </c>
      <c r="I53" s="25">
        <f t="shared" si="0"/>
        <v>0</v>
      </c>
    </row>
    <row r="54" spans="1:9" ht="19.5" thickBot="1" x14ac:dyDescent="0.35">
      <c r="A54" s="66"/>
      <c r="B54" s="4" t="s">
        <v>4</v>
      </c>
      <c r="C54" s="5"/>
      <c r="D54" s="5"/>
      <c r="E54" s="6"/>
      <c r="F54" s="42">
        <v>5.1374615384615385</v>
      </c>
      <c r="G54" s="21">
        <v>0</v>
      </c>
      <c r="H54" s="21">
        <v>0</v>
      </c>
      <c r="I54" s="25">
        <f t="shared" si="0"/>
        <v>0</v>
      </c>
    </row>
    <row r="55" spans="1:9" ht="19.5" thickBot="1" x14ac:dyDescent="0.35">
      <c r="A55" s="67"/>
      <c r="B55" s="7" t="s">
        <v>2</v>
      </c>
      <c r="C55" s="8"/>
      <c r="D55" s="8"/>
      <c r="E55" s="9"/>
      <c r="F55" s="42">
        <v>7.7061923076923069</v>
      </c>
      <c r="G55" s="21">
        <v>0</v>
      </c>
      <c r="H55" s="21">
        <v>0</v>
      </c>
      <c r="I55" s="25">
        <f t="shared" si="0"/>
        <v>0</v>
      </c>
    </row>
    <row r="56" spans="1:9" ht="16.5" thickBot="1" x14ac:dyDescent="0.3">
      <c r="F56" s="43"/>
      <c r="G56" s="22"/>
      <c r="H56" s="22"/>
      <c r="I56" s="24"/>
    </row>
    <row r="57" spans="1:9" ht="19.5" thickBot="1" x14ac:dyDescent="0.35">
      <c r="A57" s="65" t="s">
        <v>22</v>
      </c>
      <c r="B57" s="4" t="s">
        <v>0</v>
      </c>
      <c r="C57" s="5"/>
      <c r="D57" s="5"/>
      <c r="E57" s="6"/>
      <c r="F57" s="42">
        <v>1.244647435897436</v>
      </c>
      <c r="G57" s="21">
        <v>0</v>
      </c>
      <c r="H57" s="21">
        <v>0</v>
      </c>
      <c r="I57" s="25">
        <f t="shared" si="0"/>
        <v>0</v>
      </c>
    </row>
    <row r="58" spans="1:9" ht="19.5" thickBot="1" x14ac:dyDescent="0.35">
      <c r="A58" s="66"/>
      <c r="B58" s="4" t="s">
        <v>3</v>
      </c>
      <c r="C58" s="5"/>
      <c r="D58" s="5"/>
      <c r="E58" s="6"/>
      <c r="F58" s="42">
        <v>3.7339423076923079</v>
      </c>
      <c r="G58" s="21">
        <v>0</v>
      </c>
      <c r="H58" s="21">
        <v>0</v>
      </c>
      <c r="I58" s="25">
        <f t="shared" si="0"/>
        <v>0</v>
      </c>
    </row>
    <row r="59" spans="1:9" ht="19.5" thickBot="1" x14ac:dyDescent="0.35">
      <c r="A59" s="66"/>
      <c r="B59" s="4" t="s">
        <v>1</v>
      </c>
      <c r="C59" s="5"/>
      <c r="D59" s="5"/>
      <c r="E59" s="6"/>
      <c r="F59" s="42">
        <v>6.2232371794871799</v>
      </c>
      <c r="G59" s="21">
        <v>0</v>
      </c>
      <c r="H59" s="21">
        <v>0</v>
      </c>
      <c r="I59" s="25">
        <f t="shared" si="0"/>
        <v>0</v>
      </c>
    </row>
    <row r="60" spans="1:9" ht="19.5" thickBot="1" x14ac:dyDescent="0.35">
      <c r="A60" s="66"/>
      <c r="B60" s="4" t="s">
        <v>4</v>
      </c>
      <c r="C60" s="5"/>
      <c r="D60" s="5"/>
      <c r="E60" s="6"/>
      <c r="F60" s="42">
        <v>4.9785897435897439</v>
      </c>
      <c r="G60" s="21">
        <v>0</v>
      </c>
      <c r="H60" s="21">
        <v>0</v>
      </c>
      <c r="I60" s="25">
        <f t="shared" si="0"/>
        <v>0</v>
      </c>
    </row>
    <row r="61" spans="1:9" ht="19.5" thickBot="1" x14ac:dyDescent="0.35">
      <c r="A61" s="67"/>
      <c r="B61" s="7" t="s">
        <v>2</v>
      </c>
      <c r="C61" s="8"/>
      <c r="D61" s="8"/>
      <c r="E61" s="9"/>
      <c r="F61" s="42">
        <v>7.4678846153846159</v>
      </c>
      <c r="G61" s="21">
        <v>0</v>
      </c>
      <c r="H61" s="21">
        <v>0</v>
      </c>
      <c r="I61" s="25">
        <f t="shared" si="0"/>
        <v>0</v>
      </c>
    </row>
    <row r="62" spans="1:9" ht="16.5" thickBot="1" x14ac:dyDescent="0.3">
      <c r="F62" s="43"/>
      <c r="G62" s="22"/>
      <c r="H62" s="22"/>
      <c r="I62" s="24"/>
    </row>
    <row r="63" spans="1:9" ht="15.75" customHeight="1" thickBot="1" x14ac:dyDescent="0.35">
      <c r="A63" s="65" t="s">
        <v>27</v>
      </c>
      <c r="B63" s="4" t="s">
        <v>0</v>
      </c>
      <c r="C63" s="5"/>
      <c r="D63" s="5"/>
      <c r="E63" s="6"/>
      <c r="F63" s="42">
        <v>1.2876153846153846</v>
      </c>
      <c r="G63" s="21">
        <v>0</v>
      </c>
      <c r="H63" s="21">
        <v>0</v>
      </c>
      <c r="I63" s="25">
        <f t="shared" si="0"/>
        <v>0</v>
      </c>
    </row>
    <row r="64" spans="1:9" ht="19.5" thickBot="1" x14ac:dyDescent="0.35">
      <c r="A64" s="66"/>
      <c r="B64" s="4" t="s">
        <v>3</v>
      </c>
      <c r="C64" s="5"/>
      <c r="D64" s="5"/>
      <c r="E64" s="6"/>
      <c r="F64" s="42">
        <v>3.8628461538461538</v>
      </c>
      <c r="G64" s="21">
        <v>0</v>
      </c>
      <c r="H64" s="21">
        <v>0</v>
      </c>
      <c r="I64" s="25">
        <f t="shared" si="0"/>
        <v>0</v>
      </c>
    </row>
    <row r="65" spans="1:12" ht="19.5" thickBot="1" x14ac:dyDescent="0.35">
      <c r="A65" s="66"/>
      <c r="B65" s="4" t="s">
        <v>1</v>
      </c>
      <c r="C65" s="5"/>
      <c r="D65" s="5"/>
      <c r="E65" s="6"/>
      <c r="F65" s="42">
        <v>6.438076923076923</v>
      </c>
      <c r="G65" s="21">
        <v>0</v>
      </c>
      <c r="H65" s="21">
        <v>0</v>
      </c>
      <c r="I65" s="25">
        <f t="shared" si="0"/>
        <v>0</v>
      </c>
    </row>
    <row r="66" spans="1:12" ht="19.5" thickBot="1" x14ac:dyDescent="0.35">
      <c r="A66" s="66"/>
      <c r="B66" s="4" t="s">
        <v>4</v>
      </c>
      <c r="C66" s="5"/>
      <c r="D66" s="5"/>
      <c r="E66" s="6"/>
      <c r="F66" s="42">
        <v>5.1504615384615384</v>
      </c>
      <c r="G66" s="21">
        <v>0</v>
      </c>
      <c r="H66" s="21">
        <v>0</v>
      </c>
      <c r="I66" s="25">
        <f t="shared" si="0"/>
        <v>0</v>
      </c>
    </row>
    <row r="67" spans="1:12" ht="19.5" thickBot="1" x14ac:dyDescent="0.35">
      <c r="A67" s="67"/>
      <c r="B67" s="7" t="s">
        <v>2</v>
      </c>
      <c r="C67" s="8"/>
      <c r="D67" s="8"/>
      <c r="E67" s="9"/>
      <c r="F67" s="42">
        <v>7.7256923076923076</v>
      </c>
      <c r="G67" s="21">
        <v>0</v>
      </c>
      <c r="H67" s="21">
        <v>0</v>
      </c>
      <c r="I67" s="25">
        <f t="shared" si="0"/>
        <v>0</v>
      </c>
    </row>
    <row r="68" spans="1:12" ht="16.5" thickBot="1" x14ac:dyDescent="0.3">
      <c r="F68" s="43"/>
      <c r="G68" s="22"/>
      <c r="H68" s="22"/>
      <c r="I68" s="24"/>
    </row>
    <row r="69" spans="1:12" ht="15.75" customHeight="1" thickBot="1" x14ac:dyDescent="0.35">
      <c r="A69" s="65" t="s">
        <v>28</v>
      </c>
      <c r="B69" s="4" t="s">
        <v>0</v>
      </c>
      <c r="C69" s="5"/>
      <c r="D69" s="5"/>
      <c r="E69" s="6"/>
      <c r="F69" s="42">
        <v>1.355429487179487</v>
      </c>
      <c r="G69" s="21">
        <v>0</v>
      </c>
      <c r="H69" s="21">
        <v>0</v>
      </c>
      <c r="I69" s="25">
        <f t="shared" si="0"/>
        <v>0</v>
      </c>
    </row>
    <row r="70" spans="1:12" ht="19.5" thickBot="1" x14ac:dyDescent="0.35">
      <c r="A70" s="66"/>
      <c r="B70" s="4" t="s">
        <v>3</v>
      </c>
      <c r="C70" s="5"/>
      <c r="D70" s="5"/>
      <c r="E70" s="6"/>
      <c r="F70" s="42">
        <v>4.0662884615384609</v>
      </c>
      <c r="G70" s="21">
        <v>0</v>
      </c>
      <c r="H70" s="21">
        <v>0</v>
      </c>
      <c r="I70" s="25">
        <f t="shared" si="0"/>
        <v>0</v>
      </c>
    </row>
    <row r="71" spans="1:12" ht="19.5" thickBot="1" x14ac:dyDescent="0.35">
      <c r="A71" s="66"/>
      <c r="B71" s="4" t="s">
        <v>1</v>
      </c>
      <c r="C71" s="5"/>
      <c r="D71" s="5"/>
      <c r="E71" s="6"/>
      <c r="F71" s="42">
        <v>6.7771474358974348</v>
      </c>
      <c r="G71" s="21">
        <v>0</v>
      </c>
      <c r="H71" s="21">
        <v>0</v>
      </c>
      <c r="I71" s="25">
        <f t="shared" ref="I71:I73" si="1">F71*H71</f>
        <v>0</v>
      </c>
    </row>
    <row r="72" spans="1:12" ht="19.5" thickBot="1" x14ac:dyDescent="0.35">
      <c r="A72" s="66"/>
      <c r="B72" s="4" t="s">
        <v>4</v>
      </c>
      <c r="C72" s="5"/>
      <c r="D72" s="5"/>
      <c r="E72" s="6"/>
      <c r="F72" s="42">
        <v>5.4217179487179479</v>
      </c>
      <c r="G72" s="21">
        <v>0</v>
      </c>
      <c r="H72" s="21">
        <v>0</v>
      </c>
      <c r="I72" s="25">
        <f t="shared" si="1"/>
        <v>0</v>
      </c>
    </row>
    <row r="73" spans="1:12" ht="19.5" thickBot="1" x14ac:dyDescent="0.35">
      <c r="A73" s="67"/>
      <c r="B73" s="7" t="s">
        <v>2</v>
      </c>
      <c r="C73" s="8"/>
      <c r="D73" s="8"/>
      <c r="E73" s="9"/>
      <c r="F73" s="42">
        <v>8.1325769230769218</v>
      </c>
      <c r="G73" s="21">
        <v>0</v>
      </c>
      <c r="H73" s="21">
        <v>0</v>
      </c>
      <c r="I73" s="25">
        <f t="shared" si="1"/>
        <v>0</v>
      </c>
    </row>
    <row r="74" spans="1:12" ht="16.5" thickBot="1" x14ac:dyDescent="0.3">
      <c r="F74" s="43"/>
      <c r="G74" s="22"/>
      <c r="H74" s="22"/>
      <c r="I74" s="24"/>
    </row>
    <row r="75" spans="1:12" ht="15.75" customHeight="1" thickBot="1" x14ac:dyDescent="0.35">
      <c r="A75" s="65" t="s">
        <v>26</v>
      </c>
      <c r="B75" s="4" t="s">
        <v>0</v>
      </c>
      <c r="C75" s="5"/>
      <c r="D75" s="5"/>
      <c r="E75" s="6"/>
      <c r="F75" s="42">
        <v>1.4881858974358977</v>
      </c>
      <c r="G75" s="21">
        <v>0</v>
      </c>
      <c r="H75" s="21">
        <v>0</v>
      </c>
      <c r="I75" s="25">
        <f t="shared" ref="I75:I85" si="2">F75*H75</f>
        <v>0</v>
      </c>
    </row>
    <row r="76" spans="1:12" ht="19.5" thickBot="1" x14ac:dyDescent="0.35">
      <c r="A76" s="66"/>
      <c r="B76" s="4" t="s">
        <v>3</v>
      </c>
      <c r="C76" s="5"/>
      <c r="D76" s="5"/>
      <c r="E76" s="6"/>
      <c r="F76" s="42">
        <v>4.4645576923076922</v>
      </c>
      <c r="G76" s="21">
        <v>0</v>
      </c>
      <c r="H76" s="21">
        <v>0</v>
      </c>
      <c r="I76" s="25">
        <f t="shared" si="2"/>
        <v>0</v>
      </c>
    </row>
    <row r="77" spans="1:12" ht="19.5" thickBot="1" x14ac:dyDescent="0.35">
      <c r="A77" s="66"/>
      <c r="B77" s="4" t="s">
        <v>1</v>
      </c>
      <c r="C77" s="5"/>
      <c r="D77" s="5"/>
      <c r="E77" s="6"/>
      <c r="F77" s="42">
        <v>7.4409294871794875</v>
      </c>
      <c r="G77" s="21">
        <v>0</v>
      </c>
      <c r="H77" s="21">
        <v>0</v>
      </c>
      <c r="I77" s="25">
        <f t="shared" si="2"/>
        <v>0</v>
      </c>
    </row>
    <row r="78" spans="1:12" ht="19.5" thickBot="1" x14ac:dyDescent="0.35">
      <c r="A78" s="66"/>
      <c r="B78" s="4" t="s">
        <v>4</v>
      </c>
      <c r="C78" s="5"/>
      <c r="D78" s="5"/>
      <c r="E78" s="6"/>
      <c r="F78" s="42">
        <v>5.9527435897435907</v>
      </c>
      <c r="G78" s="21">
        <v>0</v>
      </c>
      <c r="H78" s="21">
        <v>0</v>
      </c>
      <c r="I78" s="25">
        <f t="shared" si="2"/>
        <v>0</v>
      </c>
    </row>
    <row r="79" spans="1:12" ht="19.5" thickBot="1" x14ac:dyDescent="0.35">
      <c r="A79" s="67"/>
      <c r="B79" s="7" t="s">
        <v>2</v>
      </c>
      <c r="C79" s="8"/>
      <c r="D79" s="8"/>
      <c r="E79" s="9"/>
      <c r="F79" s="42">
        <v>8.9291153846153843</v>
      </c>
      <c r="G79" s="21">
        <v>0</v>
      </c>
      <c r="H79" s="21">
        <v>0</v>
      </c>
      <c r="I79" s="25">
        <f t="shared" si="2"/>
        <v>0</v>
      </c>
      <c r="L79" s="40"/>
    </row>
    <row r="80" spans="1:12" ht="16.5" thickBot="1" x14ac:dyDescent="0.3">
      <c r="F80" s="43"/>
      <c r="G80" s="22"/>
      <c r="H80" s="22"/>
      <c r="I80" s="24"/>
      <c r="L80" s="40"/>
    </row>
    <row r="81" spans="1:12" ht="15.75" customHeight="1" thickBot="1" x14ac:dyDescent="0.35">
      <c r="A81" s="65" t="s">
        <v>25</v>
      </c>
      <c r="B81" s="4" t="s">
        <v>0</v>
      </c>
      <c r="C81" s="5"/>
      <c r="D81" s="5"/>
      <c r="E81" s="6"/>
      <c r="F81" s="42">
        <v>1.5841730769230769</v>
      </c>
      <c r="G81" s="21">
        <v>0</v>
      </c>
      <c r="H81" s="21">
        <v>0</v>
      </c>
      <c r="I81" s="25">
        <f t="shared" si="2"/>
        <v>0</v>
      </c>
      <c r="L81" s="40"/>
    </row>
    <row r="82" spans="1:12" ht="19.5" thickBot="1" x14ac:dyDescent="0.35">
      <c r="A82" s="66"/>
      <c r="B82" s="4" t="s">
        <v>3</v>
      </c>
      <c r="C82" s="5"/>
      <c r="D82" s="5"/>
      <c r="E82" s="6"/>
      <c r="F82" s="42">
        <v>4.7525192307692299</v>
      </c>
      <c r="G82" s="21">
        <v>0</v>
      </c>
      <c r="H82" s="21">
        <v>0</v>
      </c>
      <c r="I82" s="25">
        <f t="shared" si="2"/>
        <v>0</v>
      </c>
      <c r="L82" s="40"/>
    </row>
    <row r="83" spans="1:12" ht="19.5" thickBot="1" x14ac:dyDescent="0.35">
      <c r="A83" s="66"/>
      <c r="B83" s="4" t="s">
        <v>1</v>
      </c>
      <c r="C83" s="5"/>
      <c r="D83" s="5"/>
      <c r="E83" s="6"/>
      <c r="F83" s="42">
        <v>7.920865384615384</v>
      </c>
      <c r="G83" s="21">
        <v>0</v>
      </c>
      <c r="H83" s="21">
        <v>0</v>
      </c>
      <c r="I83" s="25">
        <f t="shared" si="2"/>
        <v>0</v>
      </c>
      <c r="L83" s="40"/>
    </row>
    <row r="84" spans="1:12" ht="19.5" thickBot="1" x14ac:dyDescent="0.35">
      <c r="A84" s="66"/>
      <c r="B84" s="4" t="s">
        <v>4</v>
      </c>
      <c r="C84" s="5"/>
      <c r="D84" s="5"/>
      <c r="E84" s="6"/>
      <c r="F84" s="42">
        <v>6.3366923076923074</v>
      </c>
      <c r="G84" s="21">
        <v>0</v>
      </c>
      <c r="H84" s="21">
        <v>0</v>
      </c>
      <c r="I84" s="25">
        <f t="shared" si="2"/>
        <v>0</v>
      </c>
      <c r="L84" s="40"/>
    </row>
    <row r="85" spans="1:12" ht="19.5" thickBot="1" x14ac:dyDescent="0.35">
      <c r="A85" s="67"/>
      <c r="B85" s="7" t="s">
        <v>2</v>
      </c>
      <c r="C85" s="8"/>
      <c r="D85" s="8"/>
      <c r="E85" s="9"/>
      <c r="F85" s="42">
        <v>9.5050384615384598</v>
      </c>
      <c r="G85" s="21">
        <v>0</v>
      </c>
      <c r="H85" s="21">
        <v>0</v>
      </c>
      <c r="I85" s="25">
        <f t="shared" si="2"/>
        <v>0</v>
      </c>
      <c r="L85" s="40"/>
    </row>
    <row r="86" spans="1:12" ht="16.5" thickBot="1" x14ac:dyDescent="0.3">
      <c r="F86" s="43"/>
      <c r="G86" s="22"/>
      <c r="H86" s="22"/>
      <c r="I86" s="24"/>
      <c r="L86" s="40"/>
    </row>
    <row r="87" spans="1:12" ht="15.75" customHeight="1" thickBot="1" x14ac:dyDescent="0.35">
      <c r="A87" s="65" t="s">
        <v>24</v>
      </c>
      <c r="B87" s="4" t="s">
        <v>0</v>
      </c>
      <c r="C87" s="5"/>
      <c r="D87" s="5"/>
      <c r="E87" s="6"/>
      <c r="F87" s="42">
        <v>1.6902243589743593</v>
      </c>
      <c r="G87" s="21">
        <v>0</v>
      </c>
      <c r="H87" s="21">
        <v>0</v>
      </c>
      <c r="I87" s="25">
        <f t="shared" ref="I87:I91" si="3">F87*H87</f>
        <v>0</v>
      </c>
      <c r="L87" s="40"/>
    </row>
    <row r="88" spans="1:12" ht="19.5" thickBot="1" x14ac:dyDescent="0.35">
      <c r="A88" s="66"/>
      <c r="B88" s="4" t="s">
        <v>3</v>
      </c>
      <c r="C88" s="5"/>
      <c r="D88" s="5"/>
      <c r="E88" s="6"/>
      <c r="F88" s="42">
        <v>5.070673076923077</v>
      </c>
      <c r="G88" s="21">
        <v>0</v>
      </c>
      <c r="H88" s="21">
        <v>0</v>
      </c>
      <c r="I88" s="25">
        <f t="shared" si="3"/>
        <v>0</v>
      </c>
      <c r="L88" s="40"/>
    </row>
    <row r="89" spans="1:12" ht="19.5" thickBot="1" x14ac:dyDescent="0.35">
      <c r="A89" s="66"/>
      <c r="B89" s="4" t="s">
        <v>1</v>
      </c>
      <c r="C89" s="5"/>
      <c r="D89" s="5"/>
      <c r="E89" s="6"/>
      <c r="F89" s="42">
        <v>8.4511217948717956</v>
      </c>
      <c r="G89" s="21">
        <v>0</v>
      </c>
      <c r="H89" s="21">
        <v>0</v>
      </c>
      <c r="I89" s="25">
        <f t="shared" si="3"/>
        <v>0</v>
      </c>
      <c r="L89" s="40"/>
    </row>
    <row r="90" spans="1:12" ht="19.5" thickBot="1" x14ac:dyDescent="0.35">
      <c r="A90" s="66"/>
      <c r="B90" s="4" t="s">
        <v>4</v>
      </c>
      <c r="C90" s="5"/>
      <c r="D90" s="5"/>
      <c r="E90" s="6"/>
      <c r="F90" s="42">
        <v>6.7608974358974372</v>
      </c>
      <c r="G90" s="21">
        <v>0</v>
      </c>
      <c r="H90" s="21">
        <v>0</v>
      </c>
      <c r="I90" s="25">
        <f t="shared" si="3"/>
        <v>0</v>
      </c>
      <c r="L90" s="40"/>
    </row>
    <row r="91" spans="1:12" ht="19.5" thickBot="1" x14ac:dyDescent="0.35">
      <c r="A91" s="67"/>
      <c r="B91" s="7" t="s">
        <v>2</v>
      </c>
      <c r="C91" s="8"/>
      <c r="D91" s="8"/>
      <c r="E91" s="9"/>
      <c r="F91" s="42">
        <v>10.141346153846154</v>
      </c>
      <c r="G91" s="21">
        <v>0</v>
      </c>
      <c r="H91" s="21">
        <v>0</v>
      </c>
      <c r="I91" s="25">
        <f t="shared" si="3"/>
        <v>0</v>
      </c>
      <c r="L91" s="40"/>
    </row>
    <row r="92" spans="1:12" ht="16.5" thickBot="1" x14ac:dyDescent="0.3">
      <c r="F92" s="43"/>
      <c r="G92" s="22"/>
      <c r="H92" s="22"/>
      <c r="I92" s="24"/>
      <c r="L92" s="40"/>
    </row>
    <row r="93" spans="1:12" ht="15.75" customHeight="1" thickBot="1" x14ac:dyDescent="0.35">
      <c r="A93" s="65" t="s">
        <v>23</v>
      </c>
      <c r="B93" s="4" t="s">
        <v>0</v>
      </c>
      <c r="C93" s="5"/>
      <c r="D93" s="5"/>
      <c r="E93" s="6"/>
      <c r="F93" s="42">
        <v>1.7956474358974359</v>
      </c>
      <c r="G93" s="21">
        <v>0</v>
      </c>
      <c r="H93" s="21">
        <v>0</v>
      </c>
      <c r="I93" s="25">
        <f t="shared" ref="I93:I97" si="4">F93*H93</f>
        <v>0</v>
      </c>
      <c r="L93" s="40"/>
    </row>
    <row r="94" spans="1:12" ht="19.5" thickBot="1" x14ac:dyDescent="0.35">
      <c r="A94" s="66"/>
      <c r="B94" s="4" t="s">
        <v>3</v>
      </c>
      <c r="C94" s="5"/>
      <c r="D94" s="5"/>
      <c r="E94" s="6"/>
      <c r="F94" s="42">
        <v>5.3869423076923075</v>
      </c>
      <c r="G94" s="21">
        <v>0</v>
      </c>
      <c r="H94" s="21">
        <v>0</v>
      </c>
      <c r="I94" s="25">
        <f t="shared" si="4"/>
        <v>0</v>
      </c>
      <c r="L94" s="40"/>
    </row>
    <row r="95" spans="1:12" ht="19.5" thickBot="1" x14ac:dyDescent="0.35">
      <c r="A95" s="66"/>
      <c r="B95" s="4" t="s">
        <v>1</v>
      </c>
      <c r="C95" s="5"/>
      <c r="D95" s="5"/>
      <c r="E95" s="6"/>
      <c r="F95" s="42">
        <v>8.9782371794871789</v>
      </c>
      <c r="G95" s="21">
        <v>0</v>
      </c>
      <c r="H95" s="21">
        <v>0</v>
      </c>
      <c r="I95" s="25">
        <f t="shared" si="4"/>
        <v>0</v>
      </c>
    </row>
    <row r="96" spans="1:12" ht="19.5" thickBot="1" x14ac:dyDescent="0.35">
      <c r="A96" s="66"/>
      <c r="B96" s="4" t="s">
        <v>4</v>
      </c>
      <c r="C96" s="5"/>
      <c r="D96" s="5"/>
      <c r="E96" s="6"/>
      <c r="F96" s="42">
        <v>7.1825897435897437</v>
      </c>
      <c r="G96" s="21">
        <v>0</v>
      </c>
      <c r="H96" s="21">
        <v>0</v>
      </c>
      <c r="I96" s="25">
        <f t="shared" si="4"/>
        <v>0</v>
      </c>
    </row>
    <row r="97" spans="1:9" ht="19.5" thickBot="1" x14ac:dyDescent="0.35">
      <c r="A97" s="67"/>
      <c r="B97" s="33" t="s">
        <v>2</v>
      </c>
      <c r="C97" s="34"/>
      <c r="D97" s="34"/>
      <c r="E97" s="35"/>
      <c r="F97" s="42">
        <v>10.773884615384615</v>
      </c>
      <c r="G97" s="31">
        <v>0</v>
      </c>
      <c r="H97" s="31">
        <v>0</v>
      </c>
      <c r="I97" s="32">
        <f t="shared" si="4"/>
        <v>0</v>
      </c>
    </row>
    <row r="98" spans="1:9" s="30" customFormat="1" ht="30.75" customHeight="1" thickBot="1" x14ac:dyDescent="0.35">
      <c r="A98" s="29"/>
      <c r="B98" s="74" t="s">
        <v>12</v>
      </c>
      <c r="C98" s="75"/>
      <c r="D98" s="75"/>
      <c r="E98" s="76"/>
      <c r="F98" s="39"/>
      <c r="G98" s="37"/>
      <c r="H98" s="37"/>
      <c r="I98" s="38"/>
    </row>
    <row r="99" spans="1:9" ht="19.5" thickBot="1" x14ac:dyDescent="0.35">
      <c r="B99" s="71" t="s">
        <v>0</v>
      </c>
      <c r="C99" s="72"/>
      <c r="D99" s="72"/>
      <c r="E99" s="72"/>
      <c r="F99" s="73"/>
      <c r="G99" s="36">
        <f>G3+G9+G15+G21+G27+G33+G39+G45+G51+G57+G63+G69+G75+G81+G87+G93</f>
        <v>0</v>
      </c>
      <c r="H99" s="27">
        <f>H3+H9+H15+H21+H27+H33+H39+H45+H51+H57+H63+H69+H75+H81+H87+H93</f>
        <v>0</v>
      </c>
      <c r="I99" s="41">
        <f t="shared" ref="I99:I103" si="5">I3+I9+I15+I21+I27+I33+I39+I45+I51+I57+I63+I69+I75+I81+I87+I93</f>
        <v>0</v>
      </c>
    </row>
    <row r="100" spans="1:9" ht="19.5" thickBot="1" x14ac:dyDescent="0.35">
      <c r="B100" s="71" t="s">
        <v>3</v>
      </c>
      <c r="C100" s="72"/>
      <c r="D100" s="72"/>
      <c r="E100" s="72"/>
      <c r="F100" s="73"/>
      <c r="G100" s="27">
        <f>G4+G10+G16+G22+G28+G34+G40+G46+G52+G58+G64+G70+G76+G82+G88+G94</f>
        <v>0</v>
      </c>
      <c r="H100" s="27">
        <f>H4+H10+H16+H22+H28+H34+H40+H46+H52+H58+H64+H70+H76+H82+H88+H94</f>
        <v>0</v>
      </c>
      <c r="I100" s="41">
        <f t="shared" si="5"/>
        <v>0</v>
      </c>
    </row>
    <row r="101" spans="1:9" ht="19.5" thickBot="1" x14ac:dyDescent="0.35">
      <c r="B101" s="71" t="s">
        <v>1</v>
      </c>
      <c r="C101" s="72"/>
      <c r="D101" s="72"/>
      <c r="E101" s="72"/>
      <c r="F101" s="73"/>
      <c r="G101" s="27">
        <f t="shared" ref="G101:H101" si="6">G5+G11+G17+G23+G29+G35+G41+G47+G53+G59+G65+G71+G77+G83+G89+G95</f>
        <v>0</v>
      </c>
      <c r="H101" s="27">
        <f t="shared" si="6"/>
        <v>0</v>
      </c>
      <c r="I101" s="41">
        <f t="shared" si="5"/>
        <v>0</v>
      </c>
    </row>
    <row r="102" spans="1:9" ht="19.5" thickBot="1" x14ac:dyDescent="0.35">
      <c r="B102" s="71" t="s">
        <v>4</v>
      </c>
      <c r="C102" s="72"/>
      <c r="D102" s="72"/>
      <c r="E102" s="72"/>
      <c r="F102" s="73"/>
      <c r="G102" s="27">
        <f t="shared" ref="G102:H102" si="7">G6+G12+G18+G24+G30+G36+G42+G48+G54+G60+G66+G72+G78+G84+G90+G96</f>
        <v>0</v>
      </c>
      <c r="H102" s="27">
        <f t="shared" si="7"/>
        <v>0</v>
      </c>
      <c r="I102" s="41">
        <f t="shared" si="5"/>
        <v>0</v>
      </c>
    </row>
    <row r="103" spans="1:9" ht="19.5" thickBot="1" x14ac:dyDescent="0.35">
      <c r="B103" s="68" t="s">
        <v>2</v>
      </c>
      <c r="C103" s="69"/>
      <c r="D103" s="69"/>
      <c r="E103" s="69"/>
      <c r="F103" s="70"/>
      <c r="G103" s="27">
        <f t="shared" ref="G103:H103" si="8">G7+G13+G19+G25+G31+G37+G43+G49+G55+G61+G67+G73+G79+G85+G91+G97</f>
        <v>0</v>
      </c>
      <c r="H103" s="27">
        <f t="shared" si="8"/>
        <v>0</v>
      </c>
      <c r="I103" s="41">
        <f t="shared" si="5"/>
        <v>0</v>
      </c>
    </row>
    <row r="104" spans="1:9" ht="30" customHeight="1" x14ac:dyDescent="0.25">
      <c r="F104" s="3"/>
      <c r="G104" s="28">
        <f>SUM(G99:G103)</f>
        <v>0</v>
      </c>
      <c r="H104" s="28">
        <f>SUM(H99:H103)</f>
        <v>0</v>
      </c>
      <c r="I104" s="26">
        <f>SUM(I99:I103)</f>
        <v>0</v>
      </c>
    </row>
  </sheetData>
  <sheetProtection algorithmName="SHA-512" hashValue="TP0GEwKNFHPzFEzYpgERNyF7Vb4ZUBKtE3S1+3UbshgMAOZGr3SkdztPHxzUayyiysSl8+BXBwN9QL7ZrW/kdw==" saltValue="hx8c8U3QD7prNGhMumT5jQ==" spinCount="100000" sheet="1" objects="1" scenarios="1"/>
  <mergeCells count="22">
    <mergeCell ref="B103:F103"/>
    <mergeCell ref="A93:A97"/>
    <mergeCell ref="B99:F99"/>
    <mergeCell ref="B100:F100"/>
    <mergeCell ref="B101:F101"/>
    <mergeCell ref="B102:F102"/>
    <mergeCell ref="B98:E98"/>
    <mergeCell ref="A75:A79"/>
    <mergeCell ref="A81:A85"/>
    <mergeCell ref="A87:A91"/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3" sqref="A3"/>
    </sheetView>
  </sheetViews>
  <sheetFormatPr defaultRowHeight="15" x14ac:dyDescent="0.25"/>
  <cols>
    <col min="1" max="1" width="30.5703125" style="64" customWidth="1"/>
    <col min="2" max="2" width="22.140625" style="47" bestFit="1" customWidth="1"/>
    <col min="3" max="3" width="21.42578125" style="47" customWidth="1"/>
    <col min="4" max="16384" width="9.140625" style="47"/>
  </cols>
  <sheetData>
    <row r="1" spans="1:3" ht="21" x14ac:dyDescent="0.25">
      <c r="A1" s="45" t="s">
        <v>41</v>
      </c>
      <c r="B1" s="45"/>
      <c r="C1" s="45"/>
    </row>
    <row r="2" spans="1:3" ht="43.5" customHeight="1" thickBot="1" x14ac:dyDescent="0.3">
      <c r="A2" s="45" t="s">
        <v>39</v>
      </c>
      <c r="B2" s="45"/>
      <c r="C2" s="45"/>
    </row>
    <row r="3" spans="1:3" ht="32.25" customHeight="1" thickTop="1" thickBot="1" x14ac:dyDescent="0.3">
      <c r="A3" s="44" t="s">
        <v>29</v>
      </c>
      <c r="B3" s="46"/>
      <c r="C3" s="46"/>
    </row>
    <row r="4" spans="1:3" ht="4.5" customHeight="1" thickTop="1" thickBot="1" x14ac:dyDescent="0.3">
      <c r="A4" s="48"/>
      <c r="B4" s="16"/>
      <c r="C4" s="17"/>
    </row>
    <row r="5" spans="1:3" ht="39.75" customHeight="1" thickTop="1" thickBot="1" x14ac:dyDescent="0.3">
      <c r="A5" s="44" t="s">
        <v>30</v>
      </c>
      <c r="B5" s="46"/>
      <c r="C5" s="46"/>
    </row>
    <row r="6" spans="1:3" ht="4.5" customHeight="1" thickTop="1" thickBot="1" x14ac:dyDescent="0.3">
      <c r="A6" s="49"/>
      <c r="B6" s="18"/>
      <c r="C6" s="18"/>
    </row>
    <row r="7" spans="1:3" ht="32.25" customHeight="1" thickTop="1" thickBot="1" x14ac:dyDescent="0.3">
      <c r="A7" s="44" t="s">
        <v>31</v>
      </c>
      <c r="B7" s="50"/>
      <c r="C7" s="50"/>
    </row>
    <row r="8" spans="1:3" ht="15.75" thickTop="1" x14ac:dyDescent="0.25">
      <c r="A8" s="77"/>
      <c r="B8" s="77"/>
      <c r="C8" s="77"/>
    </row>
    <row r="9" spans="1:3" x14ac:dyDescent="0.25">
      <c r="A9" s="77"/>
      <c r="B9" s="77"/>
      <c r="C9" s="77"/>
    </row>
    <row r="10" spans="1:3" ht="15" customHeight="1" x14ac:dyDescent="0.25">
      <c r="A10" s="78" t="s">
        <v>44</v>
      </c>
      <c r="B10" s="51" t="s">
        <v>8</v>
      </c>
      <c r="C10" s="52" t="s">
        <v>32</v>
      </c>
    </row>
    <row r="11" spans="1:3" ht="25.5" customHeight="1" x14ac:dyDescent="0.25">
      <c r="A11" s="78"/>
      <c r="B11" s="53" t="s">
        <v>33</v>
      </c>
      <c r="C11" s="54">
        <f>'[1]TURNI 2020'!I99</f>
        <v>0</v>
      </c>
    </row>
    <row r="12" spans="1:3" ht="24.75" customHeight="1" x14ac:dyDescent="0.25">
      <c r="A12" s="78"/>
      <c r="B12" s="53" t="s">
        <v>34</v>
      </c>
      <c r="C12" s="54">
        <f>'[1]TURNI 2020'!I100</f>
        <v>0</v>
      </c>
    </row>
    <row r="13" spans="1:3" ht="25.5" customHeight="1" x14ac:dyDescent="0.25">
      <c r="A13" s="78"/>
      <c r="B13" s="53" t="s">
        <v>35</v>
      </c>
      <c r="C13" s="54">
        <f>'[1]TURNI 2020'!I101</f>
        <v>0</v>
      </c>
    </row>
    <row r="14" spans="1:3" ht="25.5" x14ac:dyDescent="0.25">
      <c r="A14" s="78"/>
      <c r="B14" s="53" t="s">
        <v>36</v>
      </c>
      <c r="C14" s="54">
        <f>'[1]TURNI 2020'!I102</f>
        <v>0</v>
      </c>
    </row>
    <row r="15" spans="1:3" ht="25.5" x14ac:dyDescent="0.25">
      <c r="A15" s="78"/>
      <c r="B15" s="55" t="s">
        <v>37</v>
      </c>
      <c r="C15" s="54">
        <f>'[1]TURNI 2020'!I103</f>
        <v>0</v>
      </c>
    </row>
    <row r="16" spans="1:3" ht="24.75" customHeight="1" x14ac:dyDescent="0.25">
      <c r="A16" s="78"/>
      <c r="B16" s="56" t="s">
        <v>42</v>
      </c>
      <c r="C16" s="57">
        <f>SUM(C11:C15)</f>
        <v>0</v>
      </c>
    </row>
    <row r="18" spans="1:3" ht="15" customHeight="1" x14ac:dyDescent="0.25">
      <c r="A18" s="78" t="s">
        <v>45</v>
      </c>
      <c r="B18" s="58" t="s">
        <v>8</v>
      </c>
      <c r="C18" s="59" t="s">
        <v>32</v>
      </c>
    </row>
    <row r="19" spans="1:3" x14ac:dyDescent="0.25">
      <c r="A19" s="78"/>
      <c r="B19" s="60" t="s">
        <v>33</v>
      </c>
      <c r="C19" s="61">
        <v>0</v>
      </c>
    </row>
    <row r="20" spans="1:3" x14ac:dyDescent="0.25">
      <c r="A20" s="78"/>
      <c r="B20" s="60" t="s">
        <v>34</v>
      </c>
      <c r="C20" s="61">
        <v>0</v>
      </c>
    </row>
    <row r="21" spans="1:3" x14ac:dyDescent="0.25">
      <c r="A21" s="78"/>
      <c r="B21" s="60" t="s">
        <v>35</v>
      </c>
      <c r="C21" s="61">
        <v>0</v>
      </c>
    </row>
    <row r="22" spans="1:3" ht="25.5" x14ac:dyDescent="0.25">
      <c r="A22" s="78"/>
      <c r="B22" s="60" t="s">
        <v>36</v>
      </c>
      <c r="C22" s="61">
        <v>0</v>
      </c>
    </row>
    <row r="23" spans="1:3" ht="25.5" x14ac:dyDescent="0.25">
      <c r="A23" s="78"/>
      <c r="B23" s="62" t="s">
        <v>37</v>
      </c>
      <c r="C23" s="61">
        <v>0</v>
      </c>
    </row>
    <row r="24" spans="1:3" ht="18.75" x14ac:dyDescent="0.25">
      <c r="A24" s="78"/>
      <c r="B24" s="56" t="s">
        <v>42</v>
      </c>
      <c r="C24" s="63">
        <f>SUM(C19:C23)</f>
        <v>0</v>
      </c>
    </row>
    <row r="26" spans="1:3" ht="15" customHeight="1" x14ac:dyDescent="0.25">
      <c r="A26" s="78" t="s">
        <v>43</v>
      </c>
      <c r="B26" s="58" t="s">
        <v>8</v>
      </c>
      <c r="C26" s="59" t="s">
        <v>32</v>
      </c>
    </row>
    <row r="27" spans="1:3" x14ac:dyDescent="0.25">
      <c r="A27" s="78"/>
      <c r="B27" s="60" t="s">
        <v>33</v>
      </c>
      <c r="C27" s="54">
        <f>C11-C19</f>
        <v>0</v>
      </c>
    </row>
    <row r="28" spans="1:3" x14ac:dyDescent="0.25">
      <c r="A28" s="78"/>
      <c r="B28" s="60" t="s">
        <v>34</v>
      </c>
      <c r="C28" s="54">
        <f t="shared" ref="C28:C31" si="0">C12-C20</f>
        <v>0</v>
      </c>
    </row>
    <row r="29" spans="1:3" x14ac:dyDescent="0.25">
      <c r="A29" s="78"/>
      <c r="B29" s="60" t="s">
        <v>35</v>
      </c>
      <c r="C29" s="54">
        <f t="shared" si="0"/>
        <v>0</v>
      </c>
    </row>
    <row r="30" spans="1:3" ht="25.5" x14ac:dyDescent="0.25">
      <c r="A30" s="78"/>
      <c r="B30" s="60" t="s">
        <v>36</v>
      </c>
      <c r="C30" s="54">
        <f t="shared" si="0"/>
        <v>0</v>
      </c>
    </row>
    <row r="31" spans="1:3" ht="25.5" x14ac:dyDescent="0.25">
      <c r="A31" s="78"/>
      <c r="B31" s="62" t="s">
        <v>37</v>
      </c>
      <c r="C31" s="54">
        <f t="shared" si="0"/>
        <v>0</v>
      </c>
    </row>
    <row r="32" spans="1:3" ht="18.75" x14ac:dyDescent="0.25">
      <c r="A32" s="78"/>
      <c r="B32" s="56" t="s">
        <v>42</v>
      </c>
      <c r="C32" s="57">
        <f>SUM(C27:C31)</f>
        <v>0</v>
      </c>
    </row>
  </sheetData>
  <sheetProtection algorithmName="SHA-512" hashValue="eJ+Lj9ognGjmQ+l6swGGPDRgTODV1FCd4ZPwT/9Em+qhJsdF1LdXvYoQt0zMI5jPZTb1+6gL400cZA1jCZvElQ==" saltValue="S97H3dzv+kbWq/wmScy+Yw==" spinCount="100000" sheet="1" objects="1" scenarios="1"/>
  <protectedRanges>
    <protectedRange sqref="C19:C23" name="Intervallo1"/>
  </protectedRanges>
  <mergeCells count="5">
    <mergeCell ref="A8:C8"/>
    <mergeCell ref="A9:C9"/>
    <mergeCell ref="A10:A16"/>
    <mergeCell ref="A18:A24"/>
    <mergeCell ref="A26:A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0CD2CB3A4F7348BDBCAD88D494859C" ma:contentTypeVersion="2" ma:contentTypeDescription="Creare un nuovo documento." ma:contentTypeScope="" ma:versionID="b4bb7162d47feaf61fe5b4177098b1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bcc3fc47b3b062e435a50aae6e35b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448DE4-64C8-454C-8318-4EB1FB74B518}"/>
</file>

<file path=customXml/itemProps2.xml><?xml version="1.0" encoding="utf-8"?>
<ds:datastoreItem xmlns:ds="http://schemas.openxmlformats.org/officeDocument/2006/customXml" ds:itemID="{8613F75B-207F-4E81-8986-F38473435B45}"/>
</file>

<file path=customXml/itemProps3.xml><?xml version="1.0" encoding="utf-8"?>
<ds:datastoreItem xmlns:ds="http://schemas.openxmlformats.org/officeDocument/2006/customXml" ds:itemID="{CE8EF966-499D-4C14-86E7-8F2AB7F2F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TURNI 2021</vt:lpstr>
      <vt:lpstr>Turni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0x010100F90CD2CB3A4F7348BDBCAD88D494859C</vt:lpwstr>
  </property>
</Properties>
</file>